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Molnar\Desktop\Andrea\VO\VO 2020\VO 06 2020 Suché potraviny\"/>
    </mc:Choice>
  </mc:AlternateContent>
  <bookViews>
    <workbookView xWindow="0" yWindow="0" windowWidth="28800" windowHeight="12435"/>
  </bookViews>
  <sheets>
    <sheet name="Návrh na plnenie kritérií" sheetId="1" r:id="rId1"/>
  </sheets>
  <definedNames>
    <definedName name="_xlnm.Print_Titles" localSheetId="0">'Návrh na plnenie kritérií'!$18:$18</definedName>
    <definedName name="_xlnm.Print_Area" localSheetId="0">'Návrh na plnenie kritérií'!$A$1:$G$174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" i="1" l="1"/>
  <c r="G163" i="1" s="1"/>
  <c r="E162" i="1"/>
  <c r="G162" i="1" s="1"/>
  <c r="E161" i="1"/>
  <c r="G161" i="1" s="1"/>
  <c r="E160" i="1"/>
  <c r="G160" i="1" s="1"/>
  <c r="E159" i="1"/>
  <c r="G159" i="1" s="1"/>
  <c r="E158" i="1"/>
  <c r="G158" i="1" s="1"/>
  <c r="E157" i="1"/>
  <c r="G157" i="1" s="1"/>
  <c r="E156" i="1"/>
  <c r="G156" i="1" s="1"/>
  <c r="E155" i="1"/>
  <c r="G155" i="1" s="1"/>
  <c r="E154" i="1"/>
  <c r="G154" i="1" s="1"/>
  <c r="E153" i="1"/>
  <c r="G153" i="1" s="1"/>
  <c r="E152" i="1"/>
  <c r="G152" i="1" s="1"/>
  <c r="E151" i="1"/>
  <c r="G151" i="1" s="1"/>
  <c r="E150" i="1"/>
  <c r="G150" i="1" s="1"/>
  <c r="E149" i="1"/>
  <c r="G149" i="1" s="1"/>
  <c r="E148" i="1"/>
  <c r="G148" i="1" s="1"/>
  <c r="E147" i="1"/>
  <c r="G147" i="1" s="1"/>
  <c r="E146" i="1"/>
  <c r="G146" i="1" s="1"/>
  <c r="E145" i="1"/>
  <c r="G145" i="1" s="1"/>
  <c r="E144" i="1"/>
  <c r="G144" i="1" s="1"/>
  <c r="E143" i="1"/>
  <c r="G143" i="1" s="1"/>
  <c r="E142" i="1"/>
  <c r="G142" i="1" s="1"/>
  <c r="E141" i="1"/>
  <c r="G141" i="1" s="1"/>
  <c r="E140" i="1"/>
  <c r="G140" i="1" s="1"/>
  <c r="E139" i="1"/>
  <c r="G139" i="1" s="1"/>
  <c r="E138" i="1"/>
  <c r="G138" i="1" s="1"/>
  <c r="E137" i="1"/>
  <c r="G137" i="1" s="1"/>
  <c r="E136" i="1"/>
  <c r="G136" i="1" s="1"/>
  <c r="E135" i="1"/>
  <c r="G135" i="1" s="1"/>
  <c r="E134" i="1"/>
  <c r="G134" i="1" s="1"/>
  <c r="E133" i="1"/>
  <c r="G133" i="1" s="1"/>
  <c r="E132" i="1"/>
  <c r="G132" i="1" s="1"/>
  <c r="E131" i="1"/>
  <c r="G131" i="1" s="1"/>
  <c r="E130" i="1"/>
  <c r="G130" i="1" s="1"/>
  <c r="E129" i="1"/>
  <c r="G129" i="1" s="1"/>
  <c r="E128" i="1"/>
  <c r="G128" i="1" s="1"/>
  <c r="E127" i="1"/>
  <c r="G127" i="1" s="1"/>
  <c r="E126" i="1"/>
  <c r="G126" i="1" s="1"/>
  <c r="E125" i="1"/>
  <c r="G125" i="1" s="1"/>
  <c r="E124" i="1"/>
  <c r="G124" i="1" s="1"/>
  <c r="E123" i="1"/>
  <c r="G123" i="1" s="1"/>
  <c r="E122" i="1"/>
  <c r="G122" i="1" s="1"/>
  <c r="E121" i="1"/>
  <c r="G121" i="1" s="1"/>
  <c r="E120" i="1"/>
  <c r="G120" i="1" s="1"/>
  <c r="E119" i="1"/>
  <c r="G119" i="1" s="1"/>
  <c r="E118" i="1"/>
  <c r="G118" i="1" s="1"/>
  <c r="E117" i="1"/>
  <c r="G117" i="1" s="1"/>
  <c r="E116" i="1"/>
  <c r="G116" i="1" s="1"/>
  <c r="E115" i="1"/>
  <c r="G115" i="1" s="1"/>
  <c r="E114" i="1"/>
  <c r="G114" i="1" s="1"/>
  <c r="E113" i="1"/>
  <c r="G113" i="1" s="1"/>
  <c r="E112" i="1"/>
  <c r="G112" i="1" s="1"/>
  <c r="E111" i="1"/>
  <c r="G111" i="1" s="1"/>
  <c r="E110" i="1"/>
  <c r="G110" i="1" s="1"/>
  <c r="E109" i="1"/>
  <c r="G109" i="1" s="1"/>
  <c r="E108" i="1"/>
  <c r="G108" i="1" s="1"/>
  <c r="E107" i="1"/>
  <c r="G107" i="1" s="1"/>
  <c r="E106" i="1"/>
  <c r="G106" i="1" s="1"/>
  <c r="E105" i="1"/>
  <c r="G105" i="1" s="1"/>
  <c r="E104" i="1"/>
  <c r="G104" i="1" s="1"/>
  <c r="E103" i="1"/>
  <c r="G103" i="1" s="1"/>
  <c r="E102" i="1"/>
  <c r="G102" i="1" s="1"/>
  <c r="E101" i="1"/>
  <c r="G101" i="1" s="1"/>
  <c r="E100" i="1"/>
  <c r="G100" i="1" s="1"/>
  <c r="E99" i="1"/>
  <c r="G99" i="1" s="1"/>
  <c r="E98" i="1"/>
  <c r="G98" i="1" s="1"/>
  <c r="E97" i="1"/>
  <c r="G97" i="1" s="1"/>
  <c r="E96" i="1"/>
  <c r="G96" i="1" s="1"/>
  <c r="E95" i="1"/>
  <c r="G95" i="1" s="1"/>
  <c r="E94" i="1"/>
  <c r="G94" i="1" s="1"/>
  <c r="E93" i="1"/>
  <c r="G93" i="1" s="1"/>
  <c r="E92" i="1"/>
  <c r="G92" i="1" s="1"/>
  <c r="E91" i="1"/>
  <c r="G91" i="1" s="1"/>
  <c r="E90" i="1"/>
  <c r="G90" i="1" s="1"/>
  <c r="E89" i="1"/>
  <c r="G89" i="1" s="1"/>
  <c r="E88" i="1"/>
  <c r="G88" i="1" s="1"/>
  <c r="E87" i="1"/>
  <c r="G87" i="1" s="1"/>
  <c r="E86" i="1"/>
  <c r="G86" i="1" s="1"/>
  <c r="E85" i="1"/>
  <c r="G85" i="1" s="1"/>
  <c r="E84" i="1"/>
  <c r="G84" i="1" s="1"/>
  <c r="E83" i="1"/>
  <c r="G83" i="1" s="1"/>
  <c r="E82" i="1"/>
  <c r="G82" i="1" s="1"/>
  <c r="E81" i="1"/>
  <c r="G81" i="1" s="1"/>
  <c r="E80" i="1"/>
  <c r="G80" i="1" s="1"/>
  <c r="E79" i="1"/>
  <c r="G79" i="1" s="1"/>
  <c r="E78" i="1"/>
  <c r="G78" i="1" s="1"/>
  <c r="E77" i="1"/>
  <c r="G77" i="1" s="1"/>
  <c r="E76" i="1"/>
  <c r="G76" i="1" s="1"/>
  <c r="E75" i="1"/>
  <c r="G75" i="1" s="1"/>
  <c r="E74" i="1"/>
  <c r="G74" i="1" s="1"/>
  <c r="E73" i="1"/>
  <c r="G73" i="1" s="1"/>
  <c r="E72" i="1"/>
  <c r="G72" i="1" s="1"/>
  <c r="E71" i="1"/>
  <c r="G71" i="1" s="1"/>
  <c r="E70" i="1"/>
  <c r="G70" i="1" s="1"/>
  <c r="E165" i="1" l="1"/>
  <c r="E164" i="1"/>
  <c r="E69" i="1"/>
  <c r="G69" i="1" s="1"/>
  <c r="E68" i="1"/>
  <c r="G68" i="1" s="1"/>
  <c r="E67" i="1"/>
  <c r="G67" i="1" s="1"/>
  <c r="E66" i="1"/>
  <c r="G66" i="1" s="1"/>
  <c r="E65" i="1"/>
  <c r="G65" i="1" s="1"/>
  <c r="E64" i="1"/>
  <c r="G64" i="1" s="1"/>
  <c r="E63" i="1"/>
  <c r="G63" i="1" s="1"/>
  <c r="E62" i="1"/>
  <c r="G62" i="1" s="1"/>
  <c r="E61" i="1"/>
  <c r="G61" i="1" s="1"/>
  <c r="E60" i="1"/>
  <c r="G60" i="1" s="1"/>
  <c r="E59" i="1"/>
  <c r="G59" i="1" s="1"/>
  <c r="E58" i="1"/>
  <c r="G58" i="1" s="1"/>
  <c r="E57" i="1"/>
  <c r="G57" i="1" s="1"/>
  <c r="E56" i="1"/>
  <c r="G56" i="1" s="1"/>
  <c r="E55" i="1"/>
  <c r="G55" i="1" s="1"/>
  <c r="E54" i="1"/>
  <c r="G54" i="1" s="1"/>
  <c r="E53" i="1"/>
  <c r="G53" i="1" s="1"/>
  <c r="E52" i="1"/>
  <c r="G52" i="1" s="1"/>
  <c r="E51" i="1"/>
  <c r="G51" i="1" s="1"/>
  <c r="E50" i="1"/>
  <c r="G50" i="1" s="1"/>
  <c r="E49" i="1"/>
  <c r="G49" i="1" s="1"/>
  <c r="E48" i="1"/>
  <c r="G48" i="1" s="1"/>
  <c r="E47" i="1"/>
  <c r="G47" i="1" s="1"/>
  <c r="E46" i="1"/>
  <c r="G46" i="1" s="1"/>
  <c r="E45" i="1"/>
  <c r="G45" i="1" s="1"/>
  <c r="E44" i="1"/>
  <c r="G44" i="1" s="1"/>
  <c r="E43" i="1"/>
  <c r="G43" i="1" s="1"/>
  <c r="E42" i="1"/>
  <c r="G42" i="1" s="1"/>
  <c r="E41" i="1"/>
  <c r="G41" i="1" s="1"/>
  <c r="E40" i="1"/>
  <c r="G40" i="1" s="1"/>
  <c r="E39" i="1"/>
  <c r="G39" i="1" s="1"/>
  <c r="E38" i="1"/>
  <c r="G38" i="1" s="1"/>
  <c r="E37" i="1"/>
  <c r="G37" i="1" s="1"/>
  <c r="E36" i="1"/>
  <c r="G36" i="1" s="1"/>
  <c r="E35" i="1"/>
  <c r="G35" i="1" s="1"/>
  <c r="E34" i="1"/>
  <c r="G34" i="1" s="1"/>
  <c r="E33" i="1"/>
  <c r="G33" i="1" s="1"/>
  <c r="E32" i="1"/>
  <c r="G32" i="1" s="1"/>
  <c r="E31" i="1"/>
  <c r="G31" i="1" s="1"/>
  <c r="E30" i="1"/>
  <c r="G30" i="1" s="1"/>
  <c r="E29" i="1"/>
  <c r="G29" i="1" s="1"/>
  <c r="E28" i="1"/>
  <c r="G28" i="1" s="1"/>
  <c r="E27" i="1"/>
  <c r="G27" i="1" s="1"/>
  <c r="E26" i="1"/>
  <c r="G26" i="1" s="1"/>
  <c r="E25" i="1"/>
  <c r="G25" i="1" s="1"/>
  <c r="E24" i="1"/>
  <c r="G24" i="1" s="1"/>
  <c r="E23" i="1"/>
  <c r="G23" i="1" s="1"/>
  <c r="E22" i="1"/>
  <c r="G22" i="1" s="1"/>
  <c r="E21" i="1"/>
  <c r="G21" i="1" s="1"/>
  <c r="E20" i="1"/>
  <c r="G20" i="1" s="1"/>
  <c r="E19" i="1"/>
  <c r="D167" i="1" l="1"/>
  <c r="G19" i="1"/>
  <c r="D169" i="1" s="1"/>
  <c r="D168" i="1" s="1"/>
</calcChain>
</file>

<file path=xl/sharedStrings.xml><?xml version="1.0" encoding="utf-8"?>
<sst xmlns="http://schemas.openxmlformats.org/spreadsheetml/2006/main" count="319" uniqueCount="177">
  <si>
    <t>DSS prof.Karola Matulaya pre deti a dospelých , Lipského 13 841 01 Bratislava</t>
  </si>
  <si>
    <r>
      <t xml:space="preserve">IDENTIFIKAČNÉ ÚDAJE UCHÁDZAČA:                   </t>
    </r>
    <r>
      <rPr>
        <i/>
        <sz val="10"/>
        <rFont val="Arial"/>
        <family val="2"/>
        <charset val="238"/>
      </rPr>
      <t xml:space="preserve">  </t>
    </r>
    <r>
      <rPr>
        <i/>
        <sz val="10"/>
        <color rgb="FFFF0000"/>
        <rFont val="Arial"/>
        <family val="2"/>
        <charset val="238"/>
      </rPr>
      <t>doplniť údaje</t>
    </r>
  </si>
  <si>
    <t xml:space="preserve">Obchodné meno spoločnosti: </t>
  </si>
  <si>
    <t>Adresa sídla spoločnosti:</t>
  </si>
  <si>
    <t xml:space="preserve">IČO: </t>
  </si>
  <si>
    <t xml:space="preserve">DIČ: </t>
  </si>
  <si>
    <t>IČ DPH:</t>
  </si>
  <si>
    <t xml:space="preserve">Zastúpený: </t>
  </si>
  <si>
    <t>Tel:</t>
  </si>
  <si>
    <t>Fax:</t>
  </si>
  <si>
    <t>E-mail:</t>
  </si>
  <si>
    <t xml:space="preserve">Oprávnený na rokovanie:  </t>
  </si>
  <si>
    <t>Zapísaný v Obchodnom registri Okresného súdu</t>
  </si>
  <si>
    <t>doplniť</t>
  </si>
  <si>
    <r>
      <t xml:space="preserve">Položka  </t>
    </r>
    <r>
      <rPr>
        <b/>
        <i/>
        <sz val="8"/>
        <color rgb="FFFF0000"/>
        <rFont val="Arial"/>
        <family val="2"/>
        <charset val="238"/>
      </rPr>
      <t>/ * alternatíva názov gramáž</t>
    </r>
  </si>
  <si>
    <t>MJ</t>
  </si>
  <si>
    <t>Množstvo na                        2 roky</t>
  </si>
  <si>
    <t>JC bez DPH  EUR/MJ</t>
  </si>
  <si>
    <t>Cena v EUR bez DPH</t>
  </si>
  <si>
    <r>
      <t xml:space="preserve">DPH </t>
    </r>
    <r>
      <rPr>
        <b/>
        <i/>
        <sz val="8"/>
        <color rgb="FFFF0000"/>
        <rFont val="Arial"/>
        <family val="2"/>
        <charset val="238"/>
      </rPr>
      <t>**</t>
    </r>
  </si>
  <si>
    <t>Cena v EUR s DPH</t>
  </si>
  <si>
    <t>ks</t>
  </si>
  <si>
    <t>kg</t>
  </si>
  <si>
    <t>Spolu celkom bez DPH</t>
  </si>
  <si>
    <t>DPH</t>
  </si>
  <si>
    <t>Spolu celkom s DPH</t>
  </si>
  <si>
    <t>* pôvodný názov položky nechať a za "/" uviesť alternatívny výrobok a gramáž a JC prepočítať na celkový požadovaný objem</t>
  </si>
  <si>
    <t>* v prípade inej  DPH opravte číslo v tomto stĺpci</t>
  </si>
  <si>
    <t>Dátum:</t>
  </si>
  <si>
    <t>Vypracoval:</t>
  </si>
  <si>
    <t>Podpis:   ............................................</t>
  </si>
  <si>
    <t>sardinky v oleji 125 gr</t>
  </si>
  <si>
    <t>bočiková nátierka 75 gr</t>
  </si>
  <si>
    <t>majka paštela 75 gr</t>
  </si>
  <si>
    <t>tuniak 130 gr</t>
  </si>
  <si>
    <t>treščia pečeň 115 gr</t>
  </si>
  <si>
    <t>svačinka pašteka 75 gr</t>
  </si>
  <si>
    <t>kuracia nártierka 100 gr</t>
  </si>
  <si>
    <t>kuracia pašteka 48 gr</t>
  </si>
  <si>
    <t>tuniak 1 kg knorr</t>
  </si>
  <si>
    <t>olej 1l destať litrové balenie</t>
  </si>
  <si>
    <t>l</t>
  </si>
  <si>
    <t>olej heliol 1l</t>
  </si>
  <si>
    <t>muka hladká</t>
  </si>
  <si>
    <t>múka hladká</t>
  </si>
  <si>
    <t>krupica detská 500 gr</t>
  </si>
  <si>
    <t>múka polohrubá</t>
  </si>
  <si>
    <t>múka hrubá</t>
  </si>
  <si>
    <t>krúpy jačmenné 500gr</t>
  </si>
  <si>
    <t>ovsenné vločky 400gr</t>
  </si>
  <si>
    <t>bezlepková múka hladká</t>
  </si>
  <si>
    <t>bezlepková krupica 250gr</t>
  </si>
  <si>
    <t>farebné cestoviny knorr</t>
  </si>
  <si>
    <t>zemiakova kasa knor</t>
  </si>
  <si>
    <t>bezlepkové špagety 250gr</t>
  </si>
  <si>
    <t>bezlepkové mušle 250gr</t>
  </si>
  <si>
    <t>bezlepkové niťovky 250gr</t>
  </si>
  <si>
    <t>bezlepkové kolienka 250gr</t>
  </si>
  <si>
    <t>bezlepkové vrútky 250gr</t>
  </si>
  <si>
    <t>bezlepkové špirály 250gr</t>
  </si>
  <si>
    <t>slovenská ryža knorr</t>
  </si>
  <si>
    <t>široké rezance knorr</t>
  </si>
  <si>
    <t>špagety knorr</t>
  </si>
  <si>
    <t>tarhoňa knorr</t>
  </si>
  <si>
    <t>kolienka knorr</t>
  </si>
  <si>
    <t>vretienka knorr</t>
  </si>
  <si>
    <t>nitovky knorr</t>
  </si>
  <si>
    <t>fliačky knorr</t>
  </si>
  <si>
    <t>špecle knorr</t>
  </si>
  <si>
    <t>cukor kryštálový</t>
  </si>
  <si>
    <t>cukor práškový</t>
  </si>
  <si>
    <t>cukor vanilkový 20gr</t>
  </si>
  <si>
    <t>ryža guľatá Bask</t>
  </si>
  <si>
    <t>bulgur vermiceli knorr</t>
  </si>
  <si>
    <t>pohánka 400gr</t>
  </si>
  <si>
    <t xml:space="preserve">basmati ryža, alebo jasmínová </t>
  </si>
  <si>
    <t>chren strelizovaný</t>
  </si>
  <si>
    <t>červená kapusta sterilizovaná knorr</t>
  </si>
  <si>
    <t>lečo 350 gr</t>
  </si>
  <si>
    <t>lečo 670gr</t>
  </si>
  <si>
    <t>cícer sterilizovaný knorr</t>
  </si>
  <si>
    <t>fazuľa sterilizovaná 700gr</t>
  </si>
  <si>
    <t>špargľa knor 700 gr</t>
  </si>
  <si>
    <t>šampiňony sterilizované knorr 2500 gr</t>
  </si>
  <si>
    <t>červená repa sterilizovaná 580 gr</t>
  </si>
  <si>
    <t>sušené paradajky knorr</t>
  </si>
  <si>
    <t>uhorky strelizovaná 680gr</t>
  </si>
  <si>
    <t>uhorky sterilizovaná 3500gr</t>
  </si>
  <si>
    <t>šampiňony sterilizované 425 gr</t>
  </si>
  <si>
    <t>kápia sterilizovaná 580 gr</t>
  </si>
  <si>
    <t>sterilizovaná kukurica knorr 2120gr</t>
  </si>
  <si>
    <t>kečup 450gr</t>
  </si>
  <si>
    <t>chre 250gr</t>
  </si>
  <si>
    <t>sterilizovaná kukurica340gr</t>
  </si>
  <si>
    <t>paradajkový pretlak knorr 800gr</t>
  </si>
  <si>
    <t>fazuľa biela 500gr</t>
  </si>
  <si>
    <t>hrach polený lúpaný 500gr</t>
  </si>
  <si>
    <t>šošovica 500gr</t>
  </si>
  <si>
    <t>cícer 500gr</t>
  </si>
  <si>
    <t>fazuľa biela veľká 500gr</t>
  </si>
  <si>
    <t>fazuľa veľká farebná 500gr</t>
  </si>
  <si>
    <t>broskyňový kompót 850gr</t>
  </si>
  <si>
    <t>višne 3600gr</t>
  </si>
  <si>
    <t>jablkové rezy 3600gr</t>
  </si>
  <si>
    <t>ananásový kompót 850gr</t>
  </si>
  <si>
    <t>marhuľe knorr 2600gr</t>
  </si>
  <si>
    <t>broskyne knorr 2600gr</t>
  </si>
  <si>
    <t>detská výživa 190gr</t>
  </si>
  <si>
    <t>čaj ovocný 20gr knorr</t>
  </si>
  <si>
    <t>kakao100gr</t>
  </si>
  <si>
    <t>granko 250gr</t>
  </si>
  <si>
    <t>karo káva 200gr</t>
  </si>
  <si>
    <t>korenie čierne mleté 20 gr</t>
  </si>
  <si>
    <t>korenie čierne celé 20 gr</t>
  </si>
  <si>
    <t>korenie nové20 gr</t>
  </si>
  <si>
    <t>majoranka 5 gr</t>
  </si>
  <si>
    <t>bobkový list 5 gr</t>
  </si>
  <si>
    <t>podravka 200gr</t>
  </si>
  <si>
    <t>rasca drvená 20gr</t>
  </si>
  <si>
    <t>rasca celá 20gr</t>
  </si>
  <si>
    <t>hraškový krám polievka knnor kg</t>
  </si>
  <si>
    <t>sojový granulát 100 gr</t>
  </si>
  <si>
    <t>oregano 5 gr</t>
  </si>
  <si>
    <t>paprika meltá sladká</t>
  </si>
  <si>
    <t>sojové kocky 100gr</t>
  </si>
  <si>
    <t xml:space="preserve">špaldové knedlíčky knorr </t>
  </si>
  <si>
    <t>sašková polievka 75 gr</t>
  </si>
  <si>
    <t>cesnak granulovaný sušený 35gr</t>
  </si>
  <si>
    <t>bazalka 50gr</t>
  </si>
  <si>
    <t>cesnaková pasta knorr</t>
  </si>
  <si>
    <t>špaldová polievka knorr</t>
  </si>
  <si>
    <t>kurkuma 27gr</t>
  </si>
  <si>
    <t>kari korenie 27gr</t>
  </si>
  <si>
    <t>vegeta sypaná 5 kg balenie knorr</t>
  </si>
  <si>
    <t>soľ</t>
  </si>
  <si>
    <t>údený bujon    knorr</t>
  </si>
  <si>
    <t>slepačí bujon knorr</t>
  </si>
  <si>
    <t>bylinkové knedlíčky do polievky knorr</t>
  </si>
  <si>
    <t>smažený hrášok knorr</t>
  </si>
  <si>
    <t>tekuté polievkové korenie klasik knorr 1l</t>
  </si>
  <si>
    <t>syrová omáčka knorr</t>
  </si>
  <si>
    <t>hubový bujón knorr</t>
  </si>
  <si>
    <t>kyslina citronová 70 gr</t>
  </si>
  <si>
    <t xml:space="preserve">krupicové knedlíčky knorr zavarka </t>
  </si>
  <si>
    <t>ocot 1l</t>
  </si>
  <si>
    <t>horčica 350gr sklo</t>
  </si>
  <si>
    <t>horčica 200gr sklo</t>
  </si>
  <si>
    <t>majzena 250 gr</t>
  </si>
  <si>
    <t>bolonská omáčka knorr</t>
  </si>
  <si>
    <t>základ čína kung pao knorr</t>
  </si>
  <si>
    <t>zemiakové cesto knorr</t>
  </si>
  <si>
    <t>wolcesterová omáčka knoor1l</t>
  </si>
  <si>
    <t>sojová omáčka knorr 1l</t>
  </si>
  <si>
    <t>šampiňonová omáčka knorr</t>
  </si>
  <si>
    <t>lazane knorr</t>
  </si>
  <si>
    <t>citronová šťava knorr 1l</t>
  </si>
  <si>
    <t>údený bujón</t>
  </si>
  <si>
    <t>rum 1l</t>
  </si>
  <si>
    <t>hovädzí bujón knorr</t>
  </si>
  <si>
    <t>fridátová závarka knorr</t>
  </si>
  <si>
    <t>arabský chlieb tortila obyč. celozrn 62,5gr</t>
  </si>
  <si>
    <t>sušienky rozne napolitánky 35gr</t>
  </si>
  <si>
    <t>horalky 50 gr</t>
  </si>
  <si>
    <t>siesta  35gr</t>
  </si>
  <si>
    <t>seven day 60gr</t>
  </si>
  <si>
    <t>lina 60gr</t>
  </si>
  <si>
    <t>fidorka rôzne druhy</t>
  </si>
  <si>
    <t>med 400 gr</t>
  </si>
  <si>
    <t>marhuľový džem</t>
  </si>
  <si>
    <t>sirup hallo 700gr</t>
  </si>
  <si>
    <t>džús rôzne druhy 250ml</t>
  </si>
  <si>
    <t>míticka minerálka 1,5l</t>
  </si>
  <si>
    <t>sirup knorr rôzne druhy</t>
  </si>
  <si>
    <t>minerálka 0,5l</t>
  </si>
  <si>
    <t>sirup hello 700gr aloe vera</t>
  </si>
  <si>
    <t xml:space="preserve">citrónový koncentrát knorr </t>
  </si>
  <si>
    <t>zlatý klas 40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</si>
</sst>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13" x14ac:knownFonts="1"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8"/>
      <color rgb="FFFF0000"/>
      <name val="Arial"/>
      <family val="2"/>
    </font>
    <font>
      <b/>
      <i/>
      <sz val="8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i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4" fontId="0" fillId="0" borderId="0" xfId="0" applyNumberFormat="1" applyProtection="1"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0" fontId="2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 wrapText="1"/>
      <protection locked="0"/>
    </xf>
    <xf numFmtId="9" fontId="6" fillId="0" borderId="24" xfId="0" applyNumberFormat="1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wrapText="1"/>
      <protection locked="0"/>
    </xf>
    <xf numFmtId="0" fontId="2" fillId="0" borderId="26" xfId="0" quotePrefix="1" applyFont="1" applyBorder="1" applyAlignment="1" applyProtection="1">
      <alignment horizontal="center" vertical="center" wrapText="1"/>
      <protection locked="0"/>
    </xf>
    <xf numFmtId="3" fontId="2" fillId="0" borderId="26" xfId="0" quotePrefix="1" applyNumberFormat="1" applyFont="1" applyBorder="1" applyAlignment="1" applyProtection="1">
      <alignment horizontal="right" vertical="center" wrapText="1" indent="1"/>
      <protection locked="0"/>
    </xf>
    <xf numFmtId="164" fontId="2" fillId="2" borderId="27" xfId="0" applyNumberFormat="1" applyFont="1" applyFill="1" applyBorder="1" applyAlignment="1" applyProtection="1">
      <alignment horizontal="right" vertical="center"/>
      <protection locked="0"/>
    </xf>
    <xf numFmtId="164" fontId="2" fillId="0" borderId="28" xfId="0" applyNumberFormat="1" applyFont="1" applyBorder="1" applyAlignment="1" applyProtection="1">
      <alignment horizontal="right" vertical="center"/>
    </xf>
    <xf numFmtId="9" fontId="2" fillId="0" borderId="28" xfId="0" applyNumberFormat="1" applyFont="1" applyBorder="1" applyAlignment="1" applyProtection="1">
      <alignment horizontal="center" vertical="center"/>
      <protection locked="0"/>
    </xf>
    <xf numFmtId="164" fontId="2" fillId="0" borderId="29" xfId="0" applyNumberFormat="1" applyFont="1" applyBorder="1" applyAlignment="1" applyProtection="1"/>
    <xf numFmtId="0" fontId="2" fillId="0" borderId="27" xfId="0" quotePrefix="1" applyFont="1" applyBorder="1" applyAlignment="1" applyProtection="1">
      <alignment horizontal="center" vertical="center" wrapText="1"/>
      <protection locked="0"/>
    </xf>
    <xf numFmtId="3" fontId="2" fillId="0" borderId="27" xfId="0" quotePrefix="1" applyNumberFormat="1" applyFont="1" applyBorder="1" applyAlignment="1" applyProtection="1">
      <alignment horizontal="right" vertical="center" wrapText="1" indent="1"/>
      <protection locked="0"/>
    </xf>
    <xf numFmtId="0" fontId="2" fillId="0" borderId="27" xfId="0" quotePrefix="1" applyFont="1" applyFill="1" applyBorder="1" applyAlignment="1" applyProtection="1">
      <alignment horizontal="center" vertical="center" wrapText="1"/>
      <protection locked="0"/>
    </xf>
    <xf numFmtId="3" fontId="2" fillId="0" borderId="27" xfId="0" quotePrefix="1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12" xfId="0" applyFont="1" applyFill="1" applyBorder="1" applyAlignment="1" applyProtection="1">
      <alignment wrapText="1"/>
      <protection locked="0"/>
    </xf>
    <xf numFmtId="0" fontId="9" fillId="0" borderId="12" xfId="0" applyFont="1" applyBorder="1" applyProtection="1">
      <protection locked="0"/>
    </xf>
    <xf numFmtId="4" fontId="2" fillId="0" borderId="27" xfId="0" quotePrefix="1" applyNumberFormat="1" applyFont="1" applyBorder="1" applyAlignment="1" applyProtection="1">
      <alignment horizontal="right" vertical="center" wrapText="1"/>
      <protection locked="0"/>
    </xf>
    <xf numFmtId="164" fontId="2" fillId="0" borderId="28" xfId="0" applyNumberFormat="1" applyFont="1" applyBorder="1" applyAlignment="1" applyProtection="1">
      <alignment horizontal="right" vertical="center"/>
      <protection locked="0"/>
    </xf>
    <xf numFmtId="0" fontId="9" fillId="0" borderId="17" xfId="0" applyFont="1" applyBorder="1" applyProtection="1">
      <protection locked="0"/>
    </xf>
    <xf numFmtId="0" fontId="2" fillId="0" borderId="30" xfId="0" quotePrefix="1" applyFont="1" applyBorder="1" applyAlignment="1" applyProtection="1">
      <alignment horizontal="center" vertical="center" wrapText="1"/>
      <protection locked="0"/>
    </xf>
    <xf numFmtId="4" fontId="2" fillId="0" borderId="30" xfId="0" quotePrefix="1" applyNumberFormat="1" applyFont="1" applyBorder="1" applyAlignment="1" applyProtection="1">
      <alignment horizontal="right" vertical="center" wrapText="1"/>
      <protection locked="0"/>
    </xf>
    <xf numFmtId="164" fontId="2" fillId="2" borderId="30" xfId="0" applyNumberFormat="1" applyFont="1" applyFill="1" applyBorder="1" applyAlignment="1" applyProtection="1">
      <alignment horizontal="right" vertical="center"/>
      <protection locked="0"/>
    </xf>
    <xf numFmtId="164" fontId="2" fillId="0" borderId="31" xfId="0" applyNumberFormat="1" applyFont="1" applyBorder="1" applyAlignment="1" applyProtection="1">
      <alignment horizontal="right" vertical="center"/>
    </xf>
    <xf numFmtId="164" fontId="2" fillId="0" borderId="31" xfId="0" applyNumberFormat="1" applyFont="1" applyBorder="1" applyAlignment="1" applyProtection="1">
      <alignment horizontal="right" vertical="center"/>
      <protection locked="0"/>
    </xf>
    <xf numFmtId="164" fontId="2" fillId="0" borderId="32" xfId="0" applyNumberFormat="1" applyFont="1" applyBorder="1" applyAlignment="1" applyProtection="1"/>
    <xf numFmtId="0" fontId="0" fillId="0" borderId="0" xfId="0" applyBorder="1" applyProtection="1">
      <protection locked="0"/>
    </xf>
    <xf numFmtId="0" fontId="1" fillId="0" borderId="33" xfId="0" applyFont="1" applyBorder="1" applyAlignment="1" applyProtection="1">
      <protection locked="0"/>
    </xf>
    <xf numFmtId="0" fontId="1" fillId="0" borderId="34" xfId="0" applyFont="1" applyBorder="1" applyAlignment="1" applyProtection="1">
      <protection locked="0"/>
    </xf>
    <xf numFmtId="0" fontId="10" fillId="0" borderId="33" xfId="0" applyFont="1" applyBorder="1" applyAlignment="1" applyProtection="1">
      <protection locked="0"/>
    </xf>
    <xf numFmtId="0" fontId="10" fillId="0" borderId="34" xfId="0" applyFont="1" applyBorder="1" applyAlignment="1" applyProtection="1"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4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49" fontId="2" fillId="2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8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protection locked="0"/>
    </xf>
    <xf numFmtId="0" fontId="2" fillId="0" borderId="13" xfId="0" applyFont="1" applyBorder="1" applyAlignment="1" applyProtection="1">
      <protection locked="0"/>
    </xf>
    <xf numFmtId="0" fontId="2" fillId="0" borderId="14" xfId="0" applyFont="1" applyBorder="1" applyAlignment="1" applyProtection="1">
      <protection locked="0"/>
    </xf>
    <xf numFmtId="49" fontId="2" fillId="2" borderId="15" xfId="0" applyNumberFormat="1" applyFont="1" applyFill="1" applyBorder="1" applyAlignment="1" applyProtection="1">
      <alignment horizontal="left" vertical="center"/>
      <protection locked="0"/>
    </xf>
    <xf numFmtId="49" fontId="2" fillId="2" borderId="13" xfId="0" applyNumberFormat="1" applyFont="1" applyFill="1" applyBorder="1" applyAlignment="1" applyProtection="1">
      <alignment horizontal="left" vertical="center"/>
      <protection locked="0"/>
    </xf>
    <xf numFmtId="49" fontId="2" fillId="2" borderId="16" xfId="0" applyNumberFormat="1" applyFont="1" applyFill="1" applyBorder="1" applyAlignment="1" applyProtection="1">
      <alignment horizontal="left" vertical="center"/>
      <protection locked="0"/>
    </xf>
    <xf numFmtId="164" fontId="1" fillId="0" borderId="33" xfId="0" applyNumberFormat="1" applyFont="1" applyBorder="1" applyAlignment="1" applyProtection="1">
      <alignment horizontal="center"/>
    </xf>
    <xf numFmtId="164" fontId="1" fillId="0" borderId="34" xfId="0" applyNumberFormat="1" applyFont="1" applyBorder="1" applyAlignment="1" applyProtection="1">
      <alignment horizontal="center"/>
    </xf>
    <xf numFmtId="164" fontId="1" fillId="0" borderId="35" xfId="0" applyNumberFormat="1" applyFont="1" applyBorder="1" applyAlignment="1" applyProtection="1">
      <alignment horizontal="center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  <xf numFmtId="49" fontId="2" fillId="2" borderId="20" xfId="0" applyNumberFormat="1" applyFont="1" applyFill="1" applyBorder="1" applyAlignment="1" applyProtection="1">
      <alignment horizontal="left" vertical="center"/>
      <protection locked="0"/>
    </xf>
    <xf numFmtId="49" fontId="2" fillId="2" borderId="18" xfId="0" applyNumberFormat="1" applyFont="1" applyFill="1" applyBorder="1" applyAlignment="1" applyProtection="1">
      <alignment horizontal="left" vertical="center"/>
      <protection locked="0"/>
    </xf>
    <xf numFmtId="49" fontId="2" fillId="2" borderId="21" xfId="0" applyNumberFormat="1" applyFont="1" applyFill="1" applyBorder="1" applyAlignment="1" applyProtection="1">
      <alignment horizontal="left" vertical="center"/>
      <protection locked="0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4"/>
  <sheetViews>
    <sheetView tabSelected="1" topLeftCell="A141" zoomScaleNormal="100" workbookViewId="0">
      <selection activeCell="A177" sqref="A177"/>
    </sheetView>
  </sheetViews>
  <sheetFormatPr defaultRowHeight="12.75" outlineLevelRow="1" x14ac:dyDescent="0.2"/>
  <cols>
    <col min="1" max="1" width="38.7109375" style="3" customWidth="1"/>
    <col min="2" max="2" width="4" style="3" bestFit="1" customWidth="1"/>
    <col min="3" max="3" width="9.140625" style="3" bestFit="1" customWidth="1"/>
    <col min="4" max="4" width="12.5703125" style="3" bestFit="1" customWidth="1"/>
    <col min="5" max="5" width="13" style="3" customWidth="1"/>
    <col min="6" max="6" width="8.28515625" style="3" customWidth="1"/>
    <col min="7" max="7" width="11.85546875" style="3" customWidth="1"/>
    <col min="8" max="9" width="9.140625" style="1"/>
    <col min="10" max="10" width="11.42578125" style="1" bestFit="1" customWidth="1"/>
    <col min="11" max="22" width="9.140625" style="1"/>
    <col min="23" max="16384" width="9.140625" style="3"/>
  </cols>
  <sheetData>
    <row r="1" spans="1:7" x14ac:dyDescent="0.2">
      <c r="A1" s="52" t="s">
        <v>0</v>
      </c>
      <c r="B1" s="52"/>
      <c r="C1" s="52"/>
      <c r="D1" s="52"/>
      <c r="E1" s="52"/>
      <c r="F1" s="52"/>
      <c r="G1" s="52"/>
    </row>
    <row r="2" spans="1:7" ht="13.5" thickBot="1" x14ac:dyDescent="0.25">
      <c r="A2" s="2"/>
      <c r="B2" s="2"/>
      <c r="C2" s="2"/>
      <c r="D2" s="2"/>
      <c r="E2" s="2"/>
      <c r="F2" s="2"/>
    </row>
    <row r="3" spans="1:7" outlineLevel="1" x14ac:dyDescent="0.2">
      <c r="A3" s="53" t="s">
        <v>1</v>
      </c>
      <c r="B3" s="54"/>
      <c r="C3" s="54"/>
      <c r="D3" s="54"/>
      <c r="E3" s="54"/>
      <c r="F3" s="54"/>
      <c r="G3" s="55"/>
    </row>
    <row r="4" spans="1:7" ht="13.5" outlineLevel="1" thickBot="1" x14ac:dyDescent="0.25">
      <c r="A4" s="56"/>
      <c r="B4" s="57"/>
      <c r="C4" s="57"/>
      <c r="D4" s="57"/>
      <c r="E4" s="57"/>
      <c r="F4" s="57"/>
      <c r="G4" s="58"/>
    </row>
    <row r="5" spans="1:7" ht="17.25" customHeight="1" outlineLevel="1" x14ac:dyDescent="0.2">
      <c r="A5" s="59" t="s">
        <v>2</v>
      </c>
      <c r="B5" s="60"/>
      <c r="C5" s="61"/>
      <c r="D5" s="62"/>
      <c r="E5" s="63"/>
      <c r="F5" s="63"/>
      <c r="G5" s="64"/>
    </row>
    <row r="6" spans="1:7" ht="17.25" customHeight="1" outlineLevel="1" x14ac:dyDescent="0.2">
      <c r="A6" s="65" t="s">
        <v>3</v>
      </c>
      <c r="B6" s="66"/>
      <c r="C6" s="67"/>
      <c r="D6" s="68"/>
      <c r="E6" s="69"/>
      <c r="F6" s="69"/>
      <c r="G6" s="70"/>
    </row>
    <row r="7" spans="1:7" ht="17.25" customHeight="1" outlineLevel="1" x14ac:dyDescent="0.2">
      <c r="A7" s="65" t="s">
        <v>4</v>
      </c>
      <c r="B7" s="66"/>
      <c r="C7" s="67"/>
      <c r="D7" s="68"/>
      <c r="E7" s="69"/>
      <c r="F7" s="69"/>
      <c r="G7" s="70"/>
    </row>
    <row r="8" spans="1:7" ht="17.25" customHeight="1" outlineLevel="1" x14ac:dyDescent="0.2">
      <c r="A8" s="65" t="s">
        <v>5</v>
      </c>
      <c r="B8" s="66"/>
      <c r="C8" s="67"/>
      <c r="D8" s="68"/>
      <c r="E8" s="69"/>
      <c r="F8" s="69"/>
      <c r="G8" s="70"/>
    </row>
    <row r="9" spans="1:7" ht="17.25" customHeight="1" outlineLevel="1" x14ac:dyDescent="0.2">
      <c r="A9" s="65" t="s">
        <v>6</v>
      </c>
      <c r="B9" s="66"/>
      <c r="C9" s="67"/>
      <c r="D9" s="68"/>
      <c r="E9" s="69"/>
      <c r="F9" s="69"/>
      <c r="G9" s="70"/>
    </row>
    <row r="10" spans="1:7" ht="17.25" customHeight="1" outlineLevel="1" x14ac:dyDescent="0.2">
      <c r="A10" s="65" t="s">
        <v>7</v>
      </c>
      <c r="B10" s="66"/>
      <c r="C10" s="67"/>
      <c r="D10" s="68"/>
      <c r="E10" s="69"/>
      <c r="F10" s="69"/>
      <c r="G10" s="70"/>
    </row>
    <row r="11" spans="1:7" ht="17.25" customHeight="1" outlineLevel="1" x14ac:dyDescent="0.2">
      <c r="A11" s="65" t="s">
        <v>8</v>
      </c>
      <c r="B11" s="66"/>
      <c r="C11" s="67"/>
      <c r="D11" s="68"/>
      <c r="E11" s="69"/>
      <c r="F11" s="69"/>
      <c r="G11" s="70"/>
    </row>
    <row r="12" spans="1:7" ht="17.25" customHeight="1" outlineLevel="1" x14ac:dyDescent="0.2">
      <c r="A12" s="65" t="s">
        <v>9</v>
      </c>
      <c r="B12" s="66"/>
      <c r="C12" s="67"/>
      <c r="D12" s="68"/>
      <c r="E12" s="69"/>
      <c r="F12" s="69"/>
      <c r="G12" s="70"/>
    </row>
    <row r="13" spans="1:7" ht="17.25" customHeight="1" outlineLevel="1" x14ac:dyDescent="0.2">
      <c r="A13" s="65" t="s">
        <v>10</v>
      </c>
      <c r="B13" s="66"/>
      <c r="C13" s="67"/>
      <c r="D13" s="68"/>
      <c r="E13" s="69"/>
      <c r="F13" s="69"/>
      <c r="G13" s="70"/>
    </row>
    <row r="14" spans="1:7" ht="17.25" customHeight="1" outlineLevel="1" x14ac:dyDescent="0.2">
      <c r="A14" s="65" t="s">
        <v>11</v>
      </c>
      <c r="B14" s="66"/>
      <c r="C14" s="67"/>
      <c r="D14" s="68"/>
      <c r="E14" s="69"/>
      <c r="F14" s="69"/>
      <c r="G14" s="70"/>
    </row>
    <row r="15" spans="1:7" ht="17.25" customHeight="1" outlineLevel="1" thickBot="1" x14ac:dyDescent="0.25">
      <c r="A15" s="75" t="s">
        <v>12</v>
      </c>
      <c r="B15" s="76"/>
      <c r="C15" s="77"/>
      <c r="D15" s="78"/>
      <c r="E15" s="79"/>
      <c r="F15" s="79"/>
      <c r="G15" s="80"/>
    </row>
    <row r="16" spans="1:7" outlineLevel="1" x14ac:dyDescent="0.2">
      <c r="A16" s="4"/>
      <c r="B16" s="4"/>
      <c r="C16" s="4"/>
      <c r="D16" s="4"/>
      <c r="E16" s="4"/>
      <c r="F16" s="4"/>
      <c r="G16" s="4"/>
    </row>
    <row r="17" spans="1:7" ht="13.5" thickBot="1" x14ac:dyDescent="0.25">
      <c r="A17" s="5"/>
      <c r="B17" s="5"/>
      <c r="C17" s="6"/>
      <c r="D17" s="7" t="s">
        <v>13</v>
      </c>
      <c r="E17" s="2"/>
      <c r="F17" s="2"/>
    </row>
    <row r="18" spans="1:7" ht="45" customHeight="1" thickBot="1" x14ac:dyDescent="0.25">
      <c r="A18" s="8" t="s">
        <v>14</v>
      </c>
      <c r="B18" s="9" t="s">
        <v>15</v>
      </c>
      <c r="C18" s="9" t="s">
        <v>16</v>
      </c>
      <c r="D18" s="10" t="s">
        <v>17</v>
      </c>
      <c r="E18" s="11" t="s">
        <v>18</v>
      </c>
      <c r="F18" s="12" t="s">
        <v>19</v>
      </c>
      <c r="G18" s="13" t="s">
        <v>20</v>
      </c>
    </row>
    <row r="19" spans="1:7" x14ac:dyDescent="0.2">
      <c r="A19" s="14" t="s">
        <v>31</v>
      </c>
      <c r="B19" s="15" t="s">
        <v>21</v>
      </c>
      <c r="C19" s="16">
        <v>60</v>
      </c>
      <c r="D19" s="17"/>
      <c r="E19" s="18">
        <f t="shared" ref="E19:E50" si="0">C19*D19</f>
        <v>0</v>
      </c>
      <c r="F19" s="19">
        <v>0.2</v>
      </c>
      <c r="G19" s="20">
        <f>E19*(1+F19)</f>
        <v>0</v>
      </c>
    </row>
    <row r="20" spans="1:7" x14ac:dyDescent="0.2">
      <c r="A20" s="14" t="s">
        <v>32</v>
      </c>
      <c r="B20" s="21" t="s">
        <v>21</v>
      </c>
      <c r="C20" s="22">
        <v>80</v>
      </c>
      <c r="D20" s="17"/>
      <c r="E20" s="18">
        <f t="shared" si="0"/>
        <v>0</v>
      </c>
      <c r="F20" s="19">
        <v>0.2</v>
      </c>
      <c r="G20" s="20">
        <f t="shared" ref="G20:G69" si="1">E20*(1+F20)</f>
        <v>0</v>
      </c>
    </row>
    <row r="21" spans="1:7" x14ac:dyDescent="0.2">
      <c r="A21" s="14" t="s">
        <v>33</v>
      </c>
      <c r="B21" s="21" t="s">
        <v>21</v>
      </c>
      <c r="C21" s="22">
        <v>180</v>
      </c>
      <c r="D21" s="17"/>
      <c r="E21" s="18">
        <f t="shared" si="0"/>
        <v>0</v>
      </c>
      <c r="F21" s="19">
        <v>0.2</v>
      </c>
      <c r="G21" s="20">
        <f t="shared" si="1"/>
        <v>0</v>
      </c>
    </row>
    <row r="22" spans="1:7" x14ac:dyDescent="0.2">
      <c r="A22" s="14" t="s">
        <v>34</v>
      </c>
      <c r="B22" s="21" t="s">
        <v>21</v>
      </c>
      <c r="C22" s="22">
        <v>30</v>
      </c>
      <c r="D22" s="17"/>
      <c r="E22" s="18">
        <f t="shared" si="0"/>
        <v>0</v>
      </c>
      <c r="F22" s="19">
        <v>0.2</v>
      </c>
      <c r="G22" s="20">
        <f t="shared" si="1"/>
        <v>0</v>
      </c>
    </row>
    <row r="23" spans="1:7" x14ac:dyDescent="0.2">
      <c r="A23" s="14" t="s">
        <v>35</v>
      </c>
      <c r="B23" s="21" t="s">
        <v>21</v>
      </c>
      <c r="C23" s="22">
        <v>20</v>
      </c>
      <c r="D23" s="17"/>
      <c r="E23" s="18">
        <f t="shared" si="0"/>
        <v>0</v>
      </c>
      <c r="F23" s="19">
        <v>0.2</v>
      </c>
      <c r="G23" s="20">
        <f t="shared" si="1"/>
        <v>0</v>
      </c>
    </row>
    <row r="24" spans="1:7" x14ac:dyDescent="0.2">
      <c r="A24" s="14" t="s">
        <v>36</v>
      </c>
      <c r="B24" s="21" t="s">
        <v>21</v>
      </c>
      <c r="C24" s="22">
        <v>30</v>
      </c>
      <c r="D24" s="17"/>
      <c r="E24" s="18">
        <f t="shared" si="0"/>
        <v>0</v>
      </c>
      <c r="F24" s="19">
        <v>0.2</v>
      </c>
      <c r="G24" s="20">
        <f t="shared" si="1"/>
        <v>0</v>
      </c>
    </row>
    <row r="25" spans="1:7" x14ac:dyDescent="0.2">
      <c r="A25" s="14" t="s">
        <v>37</v>
      </c>
      <c r="B25" s="23" t="s">
        <v>21</v>
      </c>
      <c r="C25" s="24">
        <v>10</v>
      </c>
      <c r="D25" s="17"/>
      <c r="E25" s="18">
        <f t="shared" si="0"/>
        <v>0</v>
      </c>
      <c r="F25" s="19">
        <v>0.2</v>
      </c>
      <c r="G25" s="20">
        <f t="shared" si="1"/>
        <v>0</v>
      </c>
    </row>
    <row r="26" spans="1:7" x14ac:dyDescent="0.2">
      <c r="A26" s="14" t="s">
        <v>38</v>
      </c>
      <c r="B26" s="21" t="s">
        <v>21</v>
      </c>
      <c r="C26" s="22">
        <v>10</v>
      </c>
      <c r="D26" s="17"/>
      <c r="E26" s="18">
        <f t="shared" si="0"/>
        <v>0</v>
      </c>
      <c r="F26" s="19">
        <v>0.2</v>
      </c>
      <c r="G26" s="20">
        <f t="shared" si="1"/>
        <v>0</v>
      </c>
    </row>
    <row r="27" spans="1:7" x14ac:dyDescent="0.2">
      <c r="A27" s="25" t="s">
        <v>39</v>
      </c>
      <c r="B27" s="23" t="s">
        <v>21</v>
      </c>
      <c r="C27" s="24">
        <v>10</v>
      </c>
      <c r="D27" s="17"/>
      <c r="E27" s="18">
        <f t="shared" si="0"/>
        <v>0</v>
      </c>
      <c r="F27" s="19">
        <v>0.2</v>
      </c>
      <c r="G27" s="20">
        <f t="shared" si="1"/>
        <v>0</v>
      </c>
    </row>
    <row r="28" spans="1:7" x14ac:dyDescent="0.2">
      <c r="A28" s="25" t="s">
        <v>40</v>
      </c>
      <c r="B28" s="23" t="s">
        <v>41</v>
      </c>
      <c r="C28" s="24">
        <v>1350</v>
      </c>
      <c r="D28" s="17"/>
      <c r="E28" s="18">
        <f t="shared" si="0"/>
        <v>0</v>
      </c>
      <c r="F28" s="19">
        <v>0.2</v>
      </c>
      <c r="G28" s="20">
        <f t="shared" si="1"/>
        <v>0</v>
      </c>
    </row>
    <row r="29" spans="1:7" x14ac:dyDescent="0.2">
      <c r="A29" s="14" t="s">
        <v>42</v>
      </c>
      <c r="B29" s="21" t="s">
        <v>41</v>
      </c>
      <c r="C29" s="22">
        <v>180</v>
      </c>
      <c r="D29" s="17"/>
      <c r="E29" s="18">
        <f t="shared" si="0"/>
        <v>0</v>
      </c>
      <c r="F29" s="19">
        <v>0.2</v>
      </c>
      <c r="G29" s="20">
        <f t="shared" si="1"/>
        <v>0</v>
      </c>
    </row>
    <row r="30" spans="1:7" x14ac:dyDescent="0.2">
      <c r="A30" s="14" t="s">
        <v>43</v>
      </c>
      <c r="B30" s="21" t="s">
        <v>22</v>
      </c>
      <c r="C30" s="22">
        <v>700</v>
      </c>
      <c r="D30" s="17"/>
      <c r="E30" s="18">
        <f t="shared" si="0"/>
        <v>0</v>
      </c>
      <c r="F30" s="19">
        <v>0.2</v>
      </c>
      <c r="G30" s="20">
        <f t="shared" si="1"/>
        <v>0</v>
      </c>
    </row>
    <row r="31" spans="1:7" x14ac:dyDescent="0.2">
      <c r="A31" s="14" t="s">
        <v>44</v>
      </c>
      <c r="B31" s="21" t="s">
        <v>22</v>
      </c>
      <c r="C31" s="22">
        <v>120</v>
      </c>
      <c r="D31" s="17"/>
      <c r="E31" s="18">
        <f t="shared" si="0"/>
        <v>0</v>
      </c>
      <c r="F31" s="19">
        <v>0.2</v>
      </c>
      <c r="G31" s="20">
        <f t="shared" si="1"/>
        <v>0</v>
      </c>
    </row>
    <row r="32" spans="1:7" x14ac:dyDescent="0.2">
      <c r="A32" s="14" t="s">
        <v>45</v>
      </c>
      <c r="B32" s="21" t="s">
        <v>21</v>
      </c>
      <c r="C32" s="22">
        <v>70</v>
      </c>
      <c r="D32" s="17"/>
      <c r="E32" s="18">
        <f t="shared" si="0"/>
        <v>0</v>
      </c>
      <c r="F32" s="19">
        <v>0.2</v>
      </c>
      <c r="G32" s="20">
        <f t="shared" si="1"/>
        <v>0</v>
      </c>
    </row>
    <row r="33" spans="1:7" x14ac:dyDescent="0.2">
      <c r="A33" s="14" t="s">
        <v>46</v>
      </c>
      <c r="B33" s="21" t="s">
        <v>22</v>
      </c>
      <c r="C33" s="22">
        <v>190</v>
      </c>
      <c r="D33" s="17"/>
      <c r="E33" s="18">
        <f t="shared" si="0"/>
        <v>0</v>
      </c>
      <c r="F33" s="19">
        <v>0.2</v>
      </c>
      <c r="G33" s="20">
        <f t="shared" si="1"/>
        <v>0</v>
      </c>
    </row>
    <row r="34" spans="1:7" x14ac:dyDescent="0.2">
      <c r="A34" s="14" t="s">
        <v>47</v>
      </c>
      <c r="B34" s="21" t="s">
        <v>22</v>
      </c>
      <c r="C34" s="22">
        <v>100</v>
      </c>
      <c r="D34" s="17"/>
      <c r="E34" s="18">
        <f t="shared" si="0"/>
        <v>0</v>
      </c>
      <c r="F34" s="19">
        <v>0.2</v>
      </c>
      <c r="G34" s="20">
        <f t="shared" si="1"/>
        <v>0</v>
      </c>
    </row>
    <row r="35" spans="1:7" x14ac:dyDescent="0.2">
      <c r="A35" s="14" t="s">
        <v>48</v>
      </c>
      <c r="B35" s="21" t="s">
        <v>21</v>
      </c>
      <c r="C35" s="22">
        <v>20</v>
      </c>
      <c r="D35" s="17"/>
      <c r="E35" s="18">
        <f t="shared" si="0"/>
        <v>0</v>
      </c>
      <c r="F35" s="19">
        <v>0.2</v>
      </c>
      <c r="G35" s="20">
        <f t="shared" si="1"/>
        <v>0</v>
      </c>
    </row>
    <row r="36" spans="1:7" x14ac:dyDescent="0.2">
      <c r="A36" s="14" t="s">
        <v>49</v>
      </c>
      <c r="B36" s="21" t="s">
        <v>21</v>
      </c>
      <c r="C36" s="22">
        <v>30</v>
      </c>
      <c r="D36" s="17"/>
      <c r="E36" s="18">
        <f t="shared" si="0"/>
        <v>0</v>
      </c>
      <c r="F36" s="19">
        <v>0.2</v>
      </c>
      <c r="G36" s="20">
        <f t="shared" si="1"/>
        <v>0</v>
      </c>
    </row>
    <row r="37" spans="1:7" x14ac:dyDescent="0.2">
      <c r="A37" s="14" t="s">
        <v>50</v>
      </c>
      <c r="B37" s="21" t="s">
        <v>22</v>
      </c>
      <c r="C37" s="22">
        <v>30</v>
      </c>
      <c r="D37" s="17"/>
      <c r="E37" s="18">
        <f t="shared" si="0"/>
        <v>0</v>
      </c>
      <c r="F37" s="19">
        <v>0.2</v>
      </c>
      <c r="G37" s="20">
        <f t="shared" si="1"/>
        <v>0</v>
      </c>
    </row>
    <row r="38" spans="1:7" x14ac:dyDescent="0.2">
      <c r="A38" s="14" t="s">
        <v>51</v>
      </c>
      <c r="B38" s="21" t="s">
        <v>21</v>
      </c>
      <c r="C38" s="22">
        <v>10</v>
      </c>
      <c r="D38" s="17"/>
      <c r="E38" s="18">
        <f t="shared" si="0"/>
        <v>0</v>
      </c>
      <c r="F38" s="19">
        <v>0.2</v>
      </c>
      <c r="G38" s="20">
        <f t="shared" si="1"/>
        <v>0</v>
      </c>
    </row>
    <row r="39" spans="1:7" x14ac:dyDescent="0.2">
      <c r="A39" s="14" t="s">
        <v>52</v>
      </c>
      <c r="B39" s="21" t="s">
        <v>22</v>
      </c>
      <c r="C39" s="22">
        <v>60</v>
      </c>
      <c r="D39" s="17"/>
      <c r="E39" s="18">
        <f t="shared" si="0"/>
        <v>0</v>
      </c>
      <c r="F39" s="19">
        <v>0.2</v>
      </c>
      <c r="G39" s="20">
        <f t="shared" si="1"/>
        <v>0</v>
      </c>
    </row>
    <row r="40" spans="1:7" x14ac:dyDescent="0.2">
      <c r="A40" s="14" t="s">
        <v>53</v>
      </c>
      <c r="B40" s="21" t="s">
        <v>22</v>
      </c>
      <c r="C40" s="22">
        <v>10</v>
      </c>
      <c r="D40" s="17"/>
      <c r="E40" s="18">
        <f t="shared" si="0"/>
        <v>0</v>
      </c>
      <c r="F40" s="19">
        <v>0.2</v>
      </c>
      <c r="G40" s="20">
        <f t="shared" si="1"/>
        <v>0</v>
      </c>
    </row>
    <row r="41" spans="1:7" x14ac:dyDescent="0.2">
      <c r="A41" s="14" t="s">
        <v>54</v>
      </c>
      <c r="B41" s="21" t="s">
        <v>21</v>
      </c>
      <c r="C41" s="22">
        <v>20</v>
      </c>
      <c r="D41" s="17"/>
      <c r="E41" s="18">
        <f t="shared" si="0"/>
        <v>0</v>
      </c>
      <c r="F41" s="19">
        <v>0.2</v>
      </c>
      <c r="G41" s="20">
        <f t="shared" si="1"/>
        <v>0</v>
      </c>
    </row>
    <row r="42" spans="1:7" x14ac:dyDescent="0.2">
      <c r="A42" s="14" t="s">
        <v>55</v>
      </c>
      <c r="B42" s="21" t="s">
        <v>21</v>
      </c>
      <c r="C42" s="22">
        <v>30</v>
      </c>
      <c r="D42" s="17"/>
      <c r="E42" s="18">
        <f t="shared" si="0"/>
        <v>0</v>
      </c>
      <c r="F42" s="19">
        <v>0.2</v>
      </c>
      <c r="G42" s="20">
        <f t="shared" si="1"/>
        <v>0</v>
      </c>
    </row>
    <row r="43" spans="1:7" x14ac:dyDescent="0.2">
      <c r="A43" s="14" t="s">
        <v>56</v>
      </c>
      <c r="B43" s="21" t="s">
        <v>21</v>
      </c>
      <c r="C43" s="22">
        <v>10</v>
      </c>
      <c r="D43" s="17"/>
      <c r="E43" s="18">
        <f t="shared" si="0"/>
        <v>0</v>
      </c>
      <c r="F43" s="19">
        <v>0.2</v>
      </c>
      <c r="G43" s="20">
        <f t="shared" si="1"/>
        <v>0</v>
      </c>
    </row>
    <row r="44" spans="1:7" ht="15.75" customHeight="1" x14ac:dyDescent="0.2">
      <c r="A44" s="14" t="s">
        <v>57</v>
      </c>
      <c r="B44" s="21" t="s">
        <v>21</v>
      </c>
      <c r="C44" s="22">
        <v>20</v>
      </c>
      <c r="D44" s="17"/>
      <c r="E44" s="18">
        <f t="shared" si="0"/>
        <v>0</v>
      </c>
      <c r="F44" s="19">
        <v>0.2</v>
      </c>
      <c r="G44" s="20">
        <f t="shared" si="1"/>
        <v>0</v>
      </c>
    </row>
    <row r="45" spans="1:7" x14ac:dyDescent="0.2">
      <c r="A45" s="14" t="s">
        <v>58</v>
      </c>
      <c r="B45" s="21" t="s">
        <v>21</v>
      </c>
      <c r="C45" s="22">
        <v>10</v>
      </c>
      <c r="D45" s="17"/>
      <c r="E45" s="18">
        <f t="shared" si="0"/>
        <v>0</v>
      </c>
      <c r="F45" s="19">
        <v>0.2</v>
      </c>
      <c r="G45" s="20">
        <f t="shared" si="1"/>
        <v>0</v>
      </c>
    </row>
    <row r="46" spans="1:7" x14ac:dyDescent="0.2">
      <c r="A46" s="14" t="s">
        <v>59</v>
      </c>
      <c r="B46" s="21" t="s">
        <v>21</v>
      </c>
      <c r="C46" s="22">
        <v>30</v>
      </c>
      <c r="D46" s="17"/>
      <c r="E46" s="18">
        <f t="shared" si="0"/>
        <v>0</v>
      </c>
      <c r="F46" s="19">
        <v>0.2</v>
      </c>
      <c r="G46" s="20">
        <f t="shared" si="1"/>
        <v>0</v>
      </c>
    </row>
    <row r="47" spans="1:7" x14ac:dyDescent="0.2">
      <c r="A47" s="14" t="s">
        <v>60</v>
      </c>
      <c r="B47" s="21" t="s">
        <v>22</v>
      </c>
      <c r="C47" s="22">
        <v>120</v>
      </c>
      <c r="D47" s="17"/>
      <c r="E47" s="18">
        <f t="shared" si="0"/>
        <v>0</v>
      </c>
      <c r="F47" s="19">
        <v>0.2</v>
      </c>
      <c r="G47" s="20">
        <f t="shared" si="1"/>
        <v>0</v>
      </c>
    </row>
    <row r="48" spans="1:7" x14ac:dyDescent="0.2">
      <c r="A48" s="14" t="s">
        <v>61</v>
      </c>
      <c r="B48" s="21" t="s">
        <v>22</v>
      </c>
      <c r="C48" s="22">
        <v>160</v>
      </c>
      <c r="D48" s="17"/>
      <c r="E48" s="18">
        <f t="shared" si="0"/>
        <v>0</v>
      </c>
      <c r="F48" s="19">
        <v>0.2</v>
      </c>
      <c r="G48" s="20">
        <f t="shared" si="1"/>
        <v>0</v>
      </c>
    </row>
    <row r="49" spans="1:7" x14ac:dyDescent="0.2">
      <c r="A49" s="14" t="s">
        <v>62</v>
      </c>
      <c r="B49" s="21" t="s">
        <v>22</v>
      </c>
      <c r="C49" s="22">
        <v>90</v>
      </c>
      <c r="D49" s="17"/>
      <c r="E49" s="18">
        <f t="shared" si="0"/>
        <v>0</v>
      </c>
      <c r="F49" s="19">
        <v>0.2</v>
      </c>
      <c r="G49" s="20">
        <f t="shared" si="1"/>
        <v>0</v>
      </c>
    </row>
    <row r="50" spans="1:7" x14ac:dyDescent="0.2">
      <c r="A50" s="14" t="s">
        <v>63</v>
      </c>
      <c r="B50" s="21" t="s">
        <v>22</v>
      </c>
      <c r="C50" s="22">
        <v>60</v>
      </c>
      <c r="D50" s="17"/>
      <c r="E50" s="18">
        <f t="shared" si="0"/>
        <v>0</v>
      </c>
      <c r="F50" s="19">
        <v>0.2</v>
      </c>
      <c r="G50" s="20">
        <f t="shared" si="1"/>
        <v>0</v>
      </c>
    </row>
    <row r="51" spans="1:7" x14ac:dyDescent="0.2">
      <c r="A51" s="14" t="s">
        <v>64</v>
      </c>
      <c r="B51" s="21" t="s">
        <v>22</v>
      </c>
      <c r="C51" s="22">
        <v>90</v>
      </c>
      <c r="D51" s="17"/>
      <c r="E51" s="18">
        <f t="shared" ref="E51:E69" si="2">C51*D51</f>
        <v>0</v>
      </c>
      <c r="F51" s="19">
        <v>0.2</v>
      </c>
      <c r="G51" s="20">
        <f t="shared" si="1"/>
        <v>0</v>
      </c>
    </row>
    <row r="52" spans="1:7" x14ac:dyDescent="0.2">
      <c r="A52" s="14" t="s">
        <v>65</v>
      </c>
      <c r="B52" s="21" t="s">
        <v>22</v>
      </c>
      <c r="C52" s="22">
        <v>10</v>
      </c>
      <c r="D52" s="17"/>
      <c r="E52" s="18">
        <f t="shared" si="2"/>
        <v>0</v>
      </c>
      <c r="F52" s="19">
        <v>0.2</v>
      </c>
      <c r="G52" s="20">
        <f t="shared" si="1"/>
        <v>0</v>
      </c>
    </row>
    <row r="53" spans="1:7" x14ac:dyDescent="0.2">
      <c r="A53" s="14" t="s">
        <v>66</v>
      </c>
      <c r="B53" s="21" t="s">
        <v>22</v>
      </c>
      <c r="C53" s="22">
        <v>10</v>
      </c>
      <c r="D53" s="17"/>
      <c r="E53" s="18">
        <f t="shared" si="2"/>
        <v>0</v>
      </c>
      <c r="F53" s="19">
        <v>0.2</v>
      </c>
      <c r="G53" s="20">
        <f t="shared" si="1"/>
        <v>0</v>
      </c>
    </row>
    <row r="54" spans="1:7" x14ac:dyDescent="0.2">
      <c r="A54" s="14" t="s">
        <v>67</v>
      </c>
      <c r="B54" s="23" t="s">
        <v>22</v>
      </c>
      <c r="C54" s="24">
        <v>90</v>
      </c>
      <c r="D54" s="17"/>
      <c r="E54" s="18">
        <f t="shared" si="2"/>
        <v>0</v>
      </c>
      <c r="F54" s="19">
        <v>0.2</v>
      </c>
      <c r="G54" s="20">
        <f t="shared" si="1"/>
        <v>0</v>
      </c>
    </row>
    <row r="55" spans="1:7" x14ac:dyDescent="0.2">
      <c r="A55" s="14" t="s">
        <v>68</v>
      </c>
      <c r="B55" s="21" t="s">
        <v>22</v>
      </c>
      <c r="C55" s="22">
        <v>10</v>
      </c>
      <c r="D55" s="17"/>
      <c r="E55" s="18">
        <f t="shared" si="2"/>
        <v>0</v>
      </c>
      <c r="F55" s="19">
        <v>0.2</v>
      </c>
      <c r="G55" s="20">
        <f t="shared" si="1"/>
        <v>0</v>
      </c>
    </row>
    <row r="56" spans="1:7" x14ac:dyDescent="0.2">
      <c r="A56" s="14" t="s">
        <v>69</v>
      </c>
      <c r="B56" s="21" t="s">
        <v>22</v>
      </c>
      <c r="C56" s="22">
        <v>960</v>
      </c>
      <c r="D56" s="17"/>
      <c r="E56" s="18">
        <f t="shared" si="2"/>
        <v>0</v>
      </c>
      <c r="F56" s="19">
        <v>0.2</v>
      </c>
      <c r="G56" s="20">
        <f t="shared" si="1"/>
        <v>0</v>
      </c>
    </row>
    <row r="57" spans="1:7" x14ac:dyDescent="0.2">
      <c r="A57" s="14" t="s">
        <v>70</v>
      </c>
      <c r="B57" s="21" t="s">
        <v>22</v>
      </c>
      <c r="C57" s="22">
        <v>50</v>
      </c>
      <c r="D57" s="17"/>
      <c r="E57" s="18">
        <f t="shared" si="2"/>
        <v>0</v>
      </c>
      <c r="F57" s="19">
        <v>0.2</v>
      </c>
      <c r="G57" s="20">
        <f t="shared" si="1"/>
        <v>0</v>
      </c>
    </row>
    <row r="58" spans="1:7" x14ac:dyDescent="0.2">
      <c r="A58" s="14" t="s">
        <v>71</v>
      </c>
      <c r="B58" s="21" t="s">
        <v>21</v>
      </c>
      <c r="C58" s="22">
        <v>80</v>
      </c>
      <c r="D58" s="17"/>
      <c r="E58" s="18">
        <f t="shared" si="2"/>
        <v>0</v>
      </c>
      <c r="F58" s="19">
        <v>0.2</v>
      </c>
      <c r="G58" s="20">
        <f t="shared" si="1"/>
        <v>0</v>
      </c>
    </row>
    <row r="59" spans="1:7" x14ac:dyDescent="0.2">
      <c r="A59" s="14" t="s">
        <v>72</v>
      </c>
      <c r="B59" s="21" t="s">
        <v>22</v>
      </c>
      <c r="C59" s="24">
        <v>1490</v>
      </c>
      <c r="D59" s="17"/>
      <c r="E59" s="18">
        <f t="shared" si="2"/>
        <v>0</v>
      </c>
      <c r="F59" s="19">
        <v>0.2</v>
      </c>
      <c r="G59" s="20">
        <f t="shared" si="1"/>
        <v>0</v>
      </c>
    </row>
    <row r="60" spans="1:7" x14ac:dyDescent="0.2">
      <c r="A60" s="14" t="s">
        <v>73</v>
      </c>
      <c r="B60" s="21" t="s">
        <v>22</v>
      </c>
      <c r="C60" s="22">
        <v>70</v>
      </c>
      <c r="D60" s="17"/>
      <c r="E60" s="18">
        <f t="shared" si="2"/>
        <v>0</v>
      </c>
      <c r="F60" s="19">
        <v>0.2</v>
      </c>
      <c r="G60" s="20">
        <f t="shared" si="1"/>
        <v>0</v>
      </c>
    </row>
    <row r="61" spans="1:7" x14ac:dyDescent="0.2">
      <c r="A61" s="14" t="s">
        <v>74</v>
      </c>
      <c r="B61" s="21" t="s">
        <v>21</v>
      </c>
      <c r="C61" s="22">
        <v>10</v>
      </c>
      <c r="D61" s="17"/>
      <c r="E61" s="18">
        <f t="shared" si="2"/>
        <v>0</v>
      </c>
      <c r="F61" s="19">
        <v>0.2</v>
      </c>
      <c r="G61" s="20">
        <f t="shared" si="1"/>
        <v>0</v>
      </c>
    </row>
    <row r="62" spans="1:7" x14ac:dyDescent="0.2">
      <c r="A62" s="14" t="s">
        <v>75</v>
      </c>
      <c r="B62" s="21" t="s">
        <v>22</v>
      </c>
      <c r="C62" s="22">
        <v>70</v>
      </c>
      <c r="D62" s="17"/>
      <c r="E62" s="18">
        <f t="shared" si="2"/>
        <v>0</v>
      </c>
      <c r="F62" s="19">
        <v>0.2</v>
      </c>
      <c r="G62" s="20">
        <f t="shared" si="1"/>
        <v>0</v>
      </c>
    </row>
    <row r="63" spans="1:7" x14ac:dyDescent="0.2">
      <c r="A63" s="14" t="s">
        <v>76</v>
      </c>
      <c r="B63" s="21" t="s">
        <v>22</v>
      </c>
      <c r="C63" s="22">
        <v>10</v>
      </c>
      <c r="D63" s="17"/>
      <c r="E63" s="18">
        <f t="shared" si="2"/>
        <v>0</v>
      </c>
      <c r="F63" s="19">
        <v>0.2</v>
      </c>
      <c r="G63" s="20">
        <f t="shared" si="1"/>
        <v>0</v>
      </c>
    </row>
    <row r="64" spans="1:7" x14ac:dyDescent="0.2">
      <c r="A64" s="14" t="s">
        <v>77</v>
      </c>
      <c r="B64" s="21" t="s">
        <v>22</v>
      </c>
      <c r="C64" s="22">
        <v>20</v>
      </c>
      <c r="D64" s="17"/>
      <c r="E64" s="18">
        <f t="shared" si="2"/>
        <v>0</v>
      </c>
      <c r="F64" s="19">
        <v>0.2</v>
      </c>
      <c r="G64" s="20">
        <f t="shared" si="1"/>
        <v>0</v>
      </c>
    </row>
    <row r="65" spans="1:7" x14ac:dyDescent="0.2">
      <c r="A65" s="14" t="s">
        <v>78</v>
      </c>
      <c r="B65" s="21" t="s">
        <v>21</v>
      </c>
      <c r="C65" s="22">
        <v>20</v>
      </c>
      <c r="D65" s="17"/>
      <c r="E65" s="18">
        <f t="shared" si="2"/>
        <v>0</v>
      </c>
      <c r="F65" s="19">
        <v>0.2</v>
      </c>
      <c r="G65" s="20">
        <f t="shared" si="1"/>
        <v>0</v>
      </c>
    </row>
    <row r="66" spans="1:7" x14ac:dyDescent="0.2">
      <c r="A66" s="14" t="s">
        <v>79</v>
      </c>
      <c r="B66" s="21" t="s">
        <v>21</v>
      </c>
      <c r="C66" s="22">
        <v>50</v>
      </c>
      <c r="D66" s="17"/>
      <c r="E66" s="18">
        <f t="shared" si="2"/>
        <v>0</v>
      </c>
      <c r="F66" s="19">
        <v>0.2</v>
      </c>
      <c r="G66" s="20">
        <f t="shared" si="1"/>
        <v>0</v>
      </c>
    </row>
    <row r="67" spans="1:7" x14ac:dyDescent="0.2">
      <c r="A67" s="14" t="s">
        <v>80</v>
      </c>
      <c r="B67" s="21" t="s">
        <v>22</v>
      </c>
      <c r="C67" s="22">
        <v>10</v>
      </c>
      <c r="D67" s="17"/>
      <c r="E67" s="18">
        <f t="shared" si="2"/>
        <v>0</v>
      </c>
      <c r="F67" s="19">
        <v>0.2</v>
      </c>
      <c r="G67" s="20">
        <f t="shared" si="1"/>
        <v>0</v>
      </c>
    </row>
    <row r="68" spans="1:7" x14ac:dyDescent="0.2">
      <c r="A68" s="14" t="s">
        <v>81</v>
      </c>
      <c r="B68" s="21" t="s">
        <v>21</v>
      </c>
      <c r="C68" s="22">
        <v>40</v>
      </c>
      <c r="D68" s="17"/>
      <c r="E68" s="18">
        <f t="shared" si="2"/>
        <v>0</v>
      </c>
      <c r="F68" s="19">
        <v>0.2</v>
      </c>
      <c r="G68" s="20">
        <f t="shared" si="1"/>
        <v>0</v>
      </c>
    </row>
    <row r="69" spans="1:7" x14ac:dyDescent="0.2">
      <c r="A69" s="14" t="s">
        <v>82</v>
      </c>
      <c r="B69" s="21" t="s">
        <v>21</v>
      </c>
      <c r="C69" s="22">
        <v>20</v>
      </c>
      <c r="D69" s="17"/>
      <c r="E69" s="18">
        <f t="shared" si="2"/>
        <v>0</v>
      </c>
      <c r="F69" s="19">
        <v>0.2</v>
      </c>
      <c r="G69" s="20">
        <f t="shared" si="1"/>
        <v>0</v>
      </c>
    </row>
    <row r="70" spans="1:7" x14ac:dyDescent="0.2">
      <c r="A70" s="14" t="s">
        <v>83</v>
      </c>
      <c r="B70" s="21" t="s">
        <v>21</v>
      </c>
      <c r="C70" s="22">
        <v>20</v>
      </c>
      <c r="D70" s="17"/>
      <c r="E70" s="18">
        <f t="shared" ref="E70:E133" si="3">C70*D70</f>
        <v>0</v>
      </c>
      <c r="F70" s="19">
        <v>0.2</v>
      </c>
      <c r="G70" s="20">
        <f t="shared" ref="G70:G133" si="4">E70*(1+F70)</f>
        <v>0</v>
      </c>
    </row>
    <row r="71" spans="1:7" x14ac:dyDescent="0.2">
      <c r="A71" s="14" t="s">
        <v>84</v>
      </c>
      <c r="B71" s="21" t="s">
        <v>21</v>
      </c>
      <c r="C71" s="22">
        <v>20</v>
      </c>
      <c r="D71" s="17"/>
      <c r="E71" s="18">
        <f t="shared" si="3"/>
        <v>0</v>
      </c>
      <c r="F71" s="19">
        <v>0.2</v>
      </c>
      <c r="G71" s="20">
        <f t="shared" si="4"/>
        <v>0</v>
      </c>
    </row>
    <row r="72" spans="1:7" x14ac:dyDescent="0.2">
      <c r="A72" s="14" t="s">
        <v>85</v>
      </c>
      <c r="B72" s="21" t="s">
        <v>22</v>
      </c>
      <c r="C72" s="22">
        <v>10</v>
      </c>
      <c r="D72" s="17"/>
      <c r="E72" s="18">
        <f t="shared" si="3"/>
        <v>0</v>
      </c>
      <c r="F72" s="19">
        <v>0.2</v>
      </c>
      <c r="G72" s="20">
        <f t="shared" si="4"/>
        <v>0</v>
      </c>
    </row>
    <row r="73" spans="1:7" x14ac:dyDescent="0.2">
      <c r="A73" s="14" t="s">
        <v>86</v>
      </c>
      <c r="B73" s="21" t="s">
        <v>21</v>
      </c>
      <c r="C73" s="22">
        <v>440</v>
      </c>
      <c r="D73" s="17"/>
      <c r="E73" s="18">
        <f t="shared" si="3"/>
        <v>0</v>
      </c>
      <c r="F73" s="19">
        <v>0.2</v>
      </c>
      <c r="G73" s="20">
        <f t="shared" si="4"/>
        <v>0</v>
      </c>
    </row>
    <row r="74" spans="1:7" x14ac:dyDescent="0.2">
      <c r="A74" s="14" t="s">
        <v>87</v>
      </c>
      <c r="B74" s="21" t="s">
        <v>21</v>
      </c>
      <c r="C74" s="22">
        <v>80</v>
      </c>
      <c r="D74" s="17"/>
      <c r="E74" s="18">
        <f t="shared" si="3"/>
        <v>0</v>
      </c>
      <c r="F74" s="19">
        <v>0.2</v>
      </c>
      <c r="G74" s="20">
        <f t="shared" si="4"/>
        <v>0</v>
      </c>
    </row>
    <row r="75" spans="1:7" x14ac:dyDescent="0.2">
      <c r="A75" s="14" t="s">
        <v>88</v>
      </c>
      <c r="B75" s="21" t="s">
        <v>21</v>
      </c>
      <c r="C75" s="22">
        <v>20</v>
      </c>
      <c r="D75" s="17"/>
      <c r="E75" s="18">
        <f t="shared" si="3"/>
        <v>0</v>
      </c>
      <c r="F75" s="19">
        <v>0.2</v>
      </c>
      <c r="G75" s="20">
        <f t="shared" si="4"/>
        <v>0</v>
      </c>
    </row>
    <row r="76" spans="1:7" x14ac:dyDescent="0.2">
      <c r="A76" s="14" t="s">
        <v>89</v>
      </c>
      <c r="B76" s="21" t="s">
        <v>21</v>
      </c>
      <c r="C76" s="22">
        <v>20</v>
      </c>
      <c r="D76" s="17"/>
      <c r="E76" s="18">
        <f t="shared" si="3"/>
        <v>0</v>
      </c>
      <c r="F76" s="19">
        <v>0.2</v>
      </c>
      <c r="G76" s="20">
        <f t="shared" si="4"/>
        <v>0</v>
      </c>
    </row>
    <row r="77" spans="1:7" x14ac:dyDescent="0.2">
      <c r="A77" s="14" t="s">
        <v>90</v>
      </c>
      <c r="B77" s="21" t="s">
        <v>21</v>
      </c>
      <c r="C77" s="22">
        <v>40</v>
      </c>
      <c r="D77" s="17"/>
      <c r="E77" s="18">
        <f t="shared" si="3"/>
        <v>0</v>
      </c>
      <c r="F77" s="19">
        <v>0.2</v>
      </c>
      <c r="G77" s="20">
        <f t="shared" si="4"/>
        <v>0</v>
      </c>
    </row>
    <row r="78" spans="1:7" x14ac:dyDescent="0.2">
      <c r="A78" s="14" t="s">
        <v>91</v>
      </c>
      <c r="B78" s="21" t="s">
        <v>21</v>
      </c>
      <c r="C78" s="22">
        <v>70</v>
      </c>
      <c r="D78" s="17"/>
      <c r="E78" s="18">
        <f t="shared" si="3"/>
        <v>0</v>
      </c>
      <c r="F78" s="19">
        <v>0.2</v>
      </c>
      <c r="G78" s="20">
        <f t="shared" si="4"/>
        <v>0</v>
      </c>
    </row>
    <row r="79" spans="1:7" x14ac:dyDescent="0.2">
      <c r="A79" s="14" t="s">
        <v>92</v>
      </c>
      <c r="B79" s="21" t="s">
        <v>21</v>
      </c>
      <c r="C79" s="22">
        <v>30</v>
      </c>
      <c r="D79" s="17"/>
      <c r="E79" s="18">
        <f t="shared" si="3"/>
        <v>0</v>
      </c>
      <c r="F79" s="19">
        <v>0.2</v>
      </c>
      <c r="G79" s="20">
        <f t="shared" si="4"/>
        <v>0</v>
      </c>
    </row>
    <row r="80" spans="1:7" x14ac:dyDescent="0.2">
      <c r="A80" s="14" t="s">
        <v>93</v>
      </c>
      <c r="B80" s="21" t="s">
        <v>21</v>
      </c>
      <c r="C80" s="22">
        <v>20</v>
      </c>
      <c r="D80" s="17"/>
      <c r="E80" s="18">
        <f t="shared" si="3"/>
        <v>0</v>
      </c>
      <c r="F80" s="19">
        <v>0.2</v>
      </c>
      <c r="G80" s="20">
        <f t="shared" si="4"/>
        <v>0</v>
      </c>
    </row>
    <row r="81" spans="1:7" x14ac:dyDescent="0.2">
      <c r="A81" s="14" t="s">
        <v>94</v>
      </c>
      <c r="B81" s="21" t="s">
        <v>21</v>
      </c>
      <c r="C81" s="22">
        <v>170</v>
      </c>
      <c r="D81" s="17"/>
      <c r="E81" s="18">
        <f t="shared" si="3"/>
        <v>0</v>
      </c>
      <c r="F81" s="19">
        <v>0.2</v>
      </c>
      <c r="G81" s="20">
        <f t="shared" si="4"/>
        <v>0</v>
      </c>
    </row>
    <row r="82" spans="1:7" x14ac:dyDescent="0.2">
      <c r="A82" s="14" t="s">
        <v>95</v>
      </c>
      <c r="B82" s="21" t="s">
        <v>21</v>
      </c>
      <c r="C82" s="22">
        <v>60</v>
      </c>
      <c r="D82" s="17"/>
      <c r="E82" s="18">
        <f t="shared" si="3"/>
        <v>0</v>
      </c>
      <c r="F82" s="19">
        <v>0.2</v>
      </c>
      <c r="G82" s="20">
        <f t="shared" si="4"/>
        <v>0</v>
      </c>
    </row>
    <row r="83" spans="1:7" x14ac:dyDescent="0.2">
      <c r="A83" s="14" t="s">
        <v>96</v>
      </c>
      <c r="B83" s="21" t="s">
        <v>21</v>
      </c>
      <c r="C83" s="22">
        <v>70</v>
      </c>
      <c r="D83" s="17"/>
      <c r="E83" s="18">
        <f t="shared" si="3"/>
        <v>0</v>
      </c>
      <c r="F83" s="19">
        <v>0.2</v>
      </c>
      <c r="G83" s="20">
        <f t="shared" si="4"/>
        <v>0</v>
      </c>
    </row>
    <row r="84" spans="1:7" x14ac:dyDescent="0.2">
      <c r="A84" s="14" t="s">
        <v>97</v>
      </c>
      <c r="B84" s="21" t="s">
        <v>21</v>
      </c>
      <c r="C84" s="22">
        <v>80</v>
      </c>
      <c r="D84" s="17"/>
      <c r="E84" s="18">
        <f t="shared" si="3"/>
        <v>0</v>
      </c>
      <c r="F84" s="19">
        <v>0.2</v>
      </c>
      <c r="G84" s="20">
        <f t="shared" si="4"/>
        <v>0</v>
      </c>
    </row>
    <row r="85" spans="1:7" x14ac:dyDescent="0.2">
      <c r="A85" s="14" t="s">
        <v>98</v>
      </c>
      <c r="B85" s="21" t="s">
        <v>21</v>
      </c>
      <c r="C85" s="22">
        <v>20</v>
      </c>
      <c r="D85" s="17"/>
      <c r="E85" s="18">
        <f t="shared" si="3"/>
        <v>0</v>
      </c>
      <c r="F85" s="19">
        <v>0.2</v>
      </c>
      <c r="G85" s="20">
        <f t="shared" si="4"/>
        <v>0</v>
      </c>
    </row>
    <row r="86" spans="1:7" x14ac:dyDescent="0.2">
      <c r="A86" s="14" t="s">
        <v>99</v>
      </c>
      <c r="B86" s="21" t="s">
        <v>21</v>
      </c>
      <c r="C86" s="22">
        <v>20</v>
      </c>
      <c r="D86" s="17"/>
      <c r="E86" s="18">
        <f t="shared" si="3"/>
        <v>0</v>
      </c>
      <c r="F86" s="19">
        <v>0.2</v>
      </c>
      <c r="G86" s="20">
        <f t="shared" si="4"/>
        <v>0</v>
      </c>
    </row>
    <row r="87" spans="1:7" x14ac:dyDescent="0.2">
      <c r="A87" s="14" t="s">
        <v>100</v>
      </c>
      <c r="B87" s="21" t="s">
        <v>21</v>
      </c>
      <c r="C87" s="22">
        <v>30</v>
      </c>
      <c r="D87" s="17"/>
      <c r="E87" s="18">
        <f t="shared" si="3"/>
        <v>0</v>
      </c>
      <c r="F87" s="19">
        <v>0.2</v>
      </c>
      <c r="G87" s="20">
        <f t="shared" si="4"/>
        <v>0</v>
      </c>
    </row>
    <row r="88" spans="1:7" x14ac:dyDescent="0.2">
      <c r="A88" s="14" t="s">
        <v>101</v>
      </c>
      <c r="B88" s="21" t="s">
        <v>21</v>
      </c>
      <c r="C88" s="22">
        <v>20</v>
      </c>
      <c r="D88" s="17"/>
      <c r="E88" s="18">
        <f t="shared" si="3"/>
        <v>0</v>
      </c>
      <c r="F88" s="19">
        <v>0.2</v>
      </c>
      <c r="G88" s="20">
        <f t="shared" si="4"/>
        <v>0</v>
      </c>
    </row>
    <row r="89" spans="1:7" x14ac:dyDescent="0.2">
      <c r="A89" s="14" t="s">
        <v>102</v>
      </c>
      <c r="B89" s="21" t="s">
        <v>21</v>
      </c>
      <c r="C89" s="22">
        <v>10</v>
      </c>
      <c r="D89" s="17"/>
      <c r="E89" s="18">
        <f t="shared" si="3"/>
        <v>0</v>
      </c>
      <c r="F89" s="19">
        <v>0.2</v>
      </c>
      <c r="G89" s="20">
        <f t="shared" si="4"/>
        <v>0</v>
      </c>
    </row>
    <row r="90" spans="1:7" x14ac:dyDescent="0.2">
      <c r="A90" s="14" t="s">
        <v>103</v>
      </c>
      <c r="B90" s="21" t="s">
        <v>21</v>
      </c>
      <c r="C90" s="22">
        <v>10</v>
      </c>
      <c r="D90" s="17"/>
      <c r="E90" s="18">
        <f t="shared" si="3"/>
        <v>0</v>
      </c>
      <c r="F90" s="19">
        <v>0.2</v>
      </c>
      <c r="G90" s="20">
        <f t="shared" si="4"/>
        <v>0</v>
      </c>
    </row>
    <row r="91" spans="1:7" x14ac:dyDescent="0.2">
      <c r="A91" s="14" t="s">
        <v>104</v>
      </c>
      <c r="B91" s="21" t="s">
        <v>21</v>
      </c>
      <c r="C91" s="22">
        <v>10</v>
      </c>
      <c r="D91" s="17"/>
      <c r="E91" s="18">
        <f t="shared" si="3"/>
        <v>0</v>
      </c>
      <c r="F91" s="19">
        <v>0.2</v>
      </c>
      <c r="G91" s="20">
        <f t="shared" si="4"/>
        <v>0</v>
      </c>
    </row>
    <row r="92" spans="1:7" x14ac:dyDescent="0.2">
      <c r="A92" s="14" t="s">
        <v>105</v>
      </c>
      <c r="B92" s="21" t="s">
        <v>21</v>
      </c>
      <c r="C92" s="22">
        <v>10</v>
      </c>
      <c r="D92" s="17"/>
      <c r="E92" s="18">
        <f t="shared" si="3"/>
        <v>0</v>
      </c>
      <c r="F92" s="19">
        <v>0.2</v>
      </c>
      <c r="G92" s="20">
        <f t="shared" si="4"/>
        <v>0</v>
      </c>
    </row>
    <row r="93" spans="1:7" x14ac:dyDescent="0.2">
      <c r="A93" s="14" t="s">
        <v>106</v>
      </c>
      <c r="B93" s="21" t="s">
        <v>21</v>
      </c>
      <c r="C93" s="22">
        <v>20</v>
      </c>
      <c r="D93" s="17"/>
      <c r="E93" s="18">
        <f t="shared" si="3"/>
        <v>0</v>
      </c>
      <c r="F93" s="19">
        <v>0.2</v>
      </c>
      <c r="G93" s="20">
        <f t="shared" si="4"/>
        <v>0</v>
      </c>
    </row>
    <row r="94" spans="1:7" x14ac:dyDescent="0.2">
      <c r="A94" s="14" t="s">
        <v>107</v>
      </c>
      <c r="B94" s="21" t="s">
        <v>21</v>
      </c>
      <c r="C94" s="22">
        <v>460</v>
      </c>
      <c r="D94" s="17"/>
      <c r="E94" s="18">
        <f t="shared" si="3"/>
        <v>0</v>
      </c>
      <c r="F94" s="19">
        <v>0.2</v>
      </c>
      <c r="G94" s="20">
        <f t="shared" si="4"/>
        <v>0</v>
      </c>
    </row>
    <row r="95" spans="1:7" x14ac:dyDescent="0.2">
      <c r="A95" s="14" t="s">
        <v>108</v>
      </c>
      <c r="B95" s="21" t="s">
        <v>21</v>
      </c>
      <c r="C95" s="22">
        <v>630</v>
      </c>
      <c r="D95" s="17"/>
      <c r="E95" s="18">
        <f t="shared" si="3"/>
        <v>0</v>
      </c>
      <c r="F95" s="19">
        <v>0.2</v>
      </c>
      <c r="G95" s="20">
        <f t="shared" si="4"/>
        <v>0</v>
      </c>
    </row>
    <row r="96" spans="1:7" x14ac:dyDescent="0.2">
      <c r="A96" s="14" t="s">
        <v>109</v>
      </c>
      <c r="B96" s="21" t="s">
        <v>21</v>
      </c>
      <c r="C96" s="22">
        <v>10</v>
      </c>
      <c r="D96" s="17"/>
      <c r="E96" s="18">
        <f t="shared" si="3"/>
        <v>0</v>
      </c>
      <c r="F96" s="19">
        <v>0.2</v>
      </c>
      <c r="G96" s="20">
        <f t="shared" si="4"/>
        <v>0</v>
      </c>
    </row>
    <row r="97" spans="1:7" x14ac:dyDescent="0.2">
      <c r="A97" s="14" t="s">
        <v>110</v>
      </c>
      <c r="B97" s="21" t="s">
        <v>21</v>
      </c>
      <c r="C97" s="22">
        <v>10</v>
      </c>
      <c r="D97" s="17"/>
      <c r="E97" s="18">
        <f t="shared" si="3"/>
        <v>0</v>
      </c>
      <c r="F97" s="19">
        <v>0.2</v>
      </c>
      <c r="G97" s="20">
        <f t="shared" si="4"/>
        <v>0</v>
      </c>
    </row>
    <row r="98" spans="1:7" x14ac:dyDescent="0.2">
      <c r="A98" s="14" t="s">
        <v>111</v>
      </c>
      <c r="B98" s="21" t="s">
        <v>21</v>
      </c>
      <c r="C98" s="22">
        <v>10</v>
      </c>
      <c r="D98" s="17"/>
      <c r="E98" s="18">
        <f t="shared" si="3"/>
        <v>0</v>
      </c>
      <c r="F98" s="19">
        <v>0.2</v>
      </c>
      <c r="G98" s="20">
        <f t="shared" si="4"/>
        <v>0</v>
      </c>
    </row>
    <row r="99" spans="1:7" x14ac:dyDescent="0.2">
      <c r="A99" s="14" t="s">
        <v>112</v>
      </c>
      <c r="B99" s="21" t="s">
        <v>21</v>
      </c>
      <c r="C99" s="22">
        <v>40</v>
      </c>
      <c r="D99" s="17"/>
      <c r="E99" s="18">
        <f t="shared" si="3"/>
        <v>0</v>
      </c>
      <c r="F99" s="19">
        <v>0.2</v>
      </c>
      <c r="G99" s="20">
        <f t="shared" si="4"/>
        <v>0</v>
      </c>
    </row>
    <row r="100" spans="1:7" x14ac:dyDescent="0.2">
      <c r="A100" s="14" t="s">
        <v>113</v>
      </c>
      <c r="B100" s="21" t="s">
        <v>21</v>
      </c>
      <c r="C100" s="22">
        <v>130</v>
      </c>
      <c r="D100" s="17"/>
      <c r="E100" s="18">
        <f t="shared" si="3"/>
        <v>0</v>
      </c>
      <c r="F100" s="19">
        <v>0.2</v>
      </c>
      <c r="G100" s="20">
        <f t="shared" si="4"/>
        <v>0</v>
      </c>
    </row>
    <row r="101" spans="1:7" x14ac:dyDescent="0.2">
      <c r="A101" s="14" t="s">
        <v>114</v>
      </c>
      <c r="B101" s="21" t="s">
        <v>21</v>
      </c>
      <c r="C101" s="22">
        <v>40</v>
      </c>
      <c r="D101" s="17"/>
      <c r="E101" s="18">
        <f t="shared" si="3"/>
        <v>0</v>
      </c>
      <c r="F101" s="19">
        <v>0.2</v>
      </c>
      <c r="G101" s="20">
        <f t="shared" si="4"/>
        <v>0</v>
      </c>
    </row>
    <row r="102" spans="1:7" x14ac:dyDescent="0.2">
      <c r="A102" s="14" t="s">
        <v>115</v>
      </c>
      <c r="B102" s="21" t="s">
        <v>21</v>
      </c>
      <c r="C102" s="22">
        <v>290</v>
      </c>
      <c r="D102" s="17"/>
      <c r="E102" s="18">
        <f t="shared" si="3"/>
        <v>0</v>
      </c>
      <c r="F102" s="19">
        <v>0.2</v>
      </c>
      <c r="G102" s="20">
        <f t="shared" si="4"/>
        <v>0</v>
      </c>
    </row>
    <row r="103" spans="1:7" x14ac:dyDescent="0.2">
      <c r="A103" s="14" t="s">
        <v>116</v>
      </c>
      <c r="B103" s="21" t="s">
        <v>21</v>
      </c>
      <c r="C103" s="22">
        <v>60</v>
      </c>
      <c r="D103" s="17"/>
      <c r="E103" s="18">
        <f t="shared" si="3"/>
        <v>0</v>
      </c>
      <c r="F103" s="19">
        <v>0.2</v>
      </c>
      <c r="G103" s="20">
        <f t="shared" si="4"/>
        <v>0</v>
      </c>
    </row>
    <row r="104" spans="1:7" x14ac:dyDescent="0.2">
      <c r="A104" s="14" t="s">
        <v>117</v>
      </c>
      <c r="B104" s="21" t="s">
        <v>21</v>
      </c>
      <c r="C104" s="22">
        <v>20</v>
      </c>
      <c r="D104" s="17"/>
      <c r="E104" s="18">
        <f t="shared" si="3"/>
        <v>0</v>
      </c>
      <c r="F104" s="19">
        <v>0.2</v>
      </c>
      <c r="G104" s="20">
        <f t="shared" si="4"/>
        <v>0</v>
      </c>
    </row>
    <row r="105" spans="1:7" x14ac:dyDescent="0.2">
      <c r="A105" s="14" t="s">
        <v>118</v>
      </c>
      <c r="B105" s="21" t="s">
        <v>21</v>
      </c>
      <c r="C105" s="22">
        <v>40</v>
      </c>
      <c r="D105" s="17"/>
      <c r="E105" s="18">
        <f t="shared" si="3"/>
        <v>0</v>
      </c>
      <c r="F105" s="19">
        <v>0.2</v>
      </c>
      <c r="G105" s="20">
        <f t="shared" si="4"/>
        <v>0</v>
      </c>
    </row>
    <row r="106" spans="1:7" x14ac:dyDescent="0.2">
      <c r="A106" s="14" t="s">
        <v>119</v>
      </c>
      <c r="B106" s="21" t="s">
        <v>21</v>
      </c>
      <c r="C106" s="22">
        <v>70</v>
      </c>
      <c r="D106" s="17"/>
      <c r="E106" s="18">
        <f t="shared" si="3"/>
        <v>0</v>
      </c>
      <c r="F106" s="19">
        <v>0.2</v>
      </c>
      <c r="G106" s="20">
        <f t="shared" si="4"/>
        <v>0</v>
      </c>
    </row>
    <row r="107" spans="1:7" x14ac:dyDescent="0.2">
      <c r="A107" s="14" t="s">
        <v>120</v>
      </c>
      <c r="B107" s="21" t="s">
        <v>22</v>
      </c>
      <c r="C107" s="22">
        <v>10</v>
      </c>
      <c r="D107" s="17"/>
      <c r="E107" s="18">
        <f t="shared" si="3"/>
        <v>0</v>
      </c>
      <c r="F107" s="19">
        <v>0.2</v>
      </c>
      <c r="G107" s="20">
        <f t="shared" si="4"/>
        <v>0</v>
      </c>
    </row>
    <row r="108" spans="1:7" x14ac:dyDescent="0.2">
      <c r="A108" s="14" t="s">
        <v>121</v>
      </c>
      <c r="B108" s="21" t="s">
        <v>21</v>
      </c>
      <c r="C108" s="22">
        <v>70</v>
      </c>
      <c r="D108" s="17"/>
      <c r="E108" s="18">
        <f t="shared" si="3"/>
        <v>0</v>
      </c>
      <c r="F108" s="19">
        <v>0.2</v>
      </c>
      <c r="G108" s="20">
        <f t="shared" si="4"/>
        <v>0</v>
      </c>
    </row>
    <row r="109" spans="1:7" x14ac:dyDescent="0.2">
      <c r="A109" s="14" t="s">
        <v>122</v>
      </c>
      <c r="B109" s="21" t="s">
        <v>21</v>
      </c>
      <c r="C109" s="22">
        <v>10</v>
      </c>
      <c r="D109" s="17"/>
      <c r="E109" s="18">
        <f t="shared" si="3"/>
        <v>0</v>
      </c>
      <c r="F109" s="19">
        <v>0.2</v>
      </c>
      <c r="G109" s="20">
        <f t="shared" si="4"/>
        <v>0</v>
      </c>
    </row>
    <row r="110" spans="1:7" x14ac:dyDescent="0.2">
      <c r="A110" s="14" t="s">
        <v>123</v>
      </c>
      <c r="B110" s="21" t="s">
        <v>22</v>
      </c>
      <c r="C110" s="22">
        <v>30</v>
      </c>
      <c r="D110" s="17"/>
      <c r="E110" s="18">
        <f t="shared" si="3"/>
        <v>0</v>
      </c>
      <c r="F110" s="19">
        <v>0.2</v>
      </c>
      <c r="G110" s="20">
        <f t="shared" si="4"/>
        <v>0</v>
      </c>
    </row>
    <row r="111" spans="1:7" x14ac:dyDescent="0.2">
      <c r="A111" s="14" t="s">
        <v>124</v>
      </c>
      <c r="B111" s="21" t="s">
        <v>21</v>
      </c>
      <c r="C111" s="22">
        <v>130</v>
      </c>
      <c r="D111" s="17"/>
      <c r="E111" s="18">
        <f t="shared" si="3"/>
        <v>0</v>
      </c>
      <c r="F111" s="19">
        <v>0.2</v>
      </c>
      <c r="G111" s="20">
        <f t="shared" si="4"/>
        <v>0</v>
      </c>
    </row>
    <row r="112" spans="1:7" x14ac:dyDescent="0.2">
      <c r="A112" s="14" t="s">
        <v>125</v>
      </c>
      <c r="B112" s="21" t="s">
        <v>22</v>
      </c>
      <c r="C112" s="22">
        <v>20</v>
      </c>
      <c r="D112" s="17"/>
      <c r="E112" s="18">
        <f t="shared" si="3"/>
        <v>0</v>
      </c>
      <c r="F112" s="19">
        <v>0.2</v>
      </c>
      <c r="G112" s="20">
        <f t="shared" si="4"/>
        <v>0</v>
      </c>
    </row>
    <row r="113" spans="1:7" x14ac:dyDescent="0.2">
      <c r="A113" s="14" t="s">
        <v>126</v>
      </c>
      <c r="B113" s="21" t="s">
        <v>21</v>
      </c>
      <c r="C113" s="22">
        <v>30</v>
      </c>
      <c r="D113" s="17"/>
      <c r="E113" s="18">
        <f t="shared" si="3"/>
        <v>0</v>
      </c>
      <c r="F113" s="19">
        <v>0.2</v>
      </c>
      <c r="G113" s="20">
        <f t="shared" si="4"/>
        <v>0</v>
      </c>
    </row>
    <row r="114" spans="1:7" x14ac:dyDescent="0.2">
      <c r="A114" s="14" t="s">
        <v>127</v>
      </c>
      <c r="B114" s="21" t="s">
        <v>21</v>
      </c>
      <c r="C114" s="22">
        <v>70</v>
      </c>
      <c r="D114" s="17"/>
      <c r="E114" s="18">
        <f t="shared" si="3"/>
        <v>0</v>
      </c>
      <c r="F114" s="19">
        <v>0.2</v>
      </c>
      <c r="G114" s="20">
        <f t="shared" si="4"/>
        <v>0</v>
      </c>
    </row>
    <row r="115" spans="1:7" x14ac:dyDescent="0.2">
      <c r="A115" s="14" t="s">
        <v>128</v>
      </c>
      <c r="B115" s="21" t="s">
        <v>21</v>
      </c>
      <c r="C115" s="22">
        <v>10</v>
      </c>
      <c r="D115" s="17"/>
      <c r="E115" s="18">
        <f t="shared" si="3"/>
        <v>0</v>
      </c>
      <c r="F115" s="19">
        <v>0.2</v>
      </c>
      <c r="G115" s="20">
        <f t="shared" si="4"/>
        <v>0</v>
      </c>
    </row>
    <row r="116" spans="1:7" x14ac:dyDescent="0.2">
      <c r="A116" s="14" t="s">
        <v>129</v>
      </c>
      <c r="B116" s="21" t="s">
        <v>22</v>
      </c>
      <c r="C116" s="22">
        <v>30</v>
      </c>
      <c r="D116" s="17"/>
      <c r="E116" s="18">
        <f t="shared" si="3"/>
        <v>0</v>
      </c>
      <c r="F116" s="19">
        <v>0.2</v>
      </c>
      <c r="G116" s="20">
        <f t="shared" si="4"/>
        <v>0</v>
      </c>
    </row>
    <row r="117" spans="1:7" x14ac:dyDescent="0.2">
      <c r="A117" s="14" t="s">
        <v>130</v>
      </c>
      <c r="B117" s="21" t="s">
        <v>22</v>
      </c>
      <c r="C117" s="22">
        <v>20</v>
      </c>
      <c r="D117" s="17"/>
      <c r="E117" s="18">
        <f t="shared" si="3"/>
        <v>0</v>
      </c>
      <c r="F117" s="19">
        <v>0.2</v>
      </c>
      <c r="G117" s="20">
        <f t="shared" si="4"/>
        <v>0</v>
      </c>
    </row>
    <row r="118" spans="1:7" x14ac:dyDescent="0.2">
      <c r="A118" s="14" t="s">
        <v>131</v>
      </c>
      <c r="B118" s="21" t="s">
        <v>21</v>
      </c>
      <c r="C118" s="22">
        <v>40</v>
      </c>
      <c r="D118" s="17"/>
      <c r="E118" s="18">
        <f t="shared" si="3"/>
        <v>0</v>
      </c>
      <c r="F118" s="19">
        <v>0.2</v>
      </c>
      <c r="G118" s="20">
        <f t="shared" si="4"/>
        <v>0</v>
      </c>
    </row>
    <row r="119" spans="1:7" x14ac:dyDescent="0.2">
      <c r="A119" s="14" t="s">
        <v>132</v>
      </c>
      <c r="B119" s="21" t="s">
        <v>21</v>
      </c>
      <c r="C119" s="22">
        <v>40</v>
      </c>
      <c r="D119" s="17"/>
      <c r="E119" s="18">
        <f t="shared" si="3"/>
        <v>0</v>
      </c>
      <c r="F119" s="19">
        <v>0.2</v>
      </c>
      <c r="G119" s="20">
        <f t="shared" si="4"/>
        <v>0</v>
      </c>
    </row>
    <row r="120" spans="1:7" x14ac:dyDescent="0.2">
      <c r="A120" s="14" t="s">
        <v>133</v>
      </c>
      <c r="B120" s="21" t="s">
        <v>22</v>
      </c>
      <c r="C120" s="22">
        <v>100</v>
      </c>
      <c r="D120" s="17"/>
      <c r="E120" s="18">
        <f t="shared" si="3"/>
        <v>0</v>
      </c>
      <c r="F120" s="19">
        <v>0.2</v>
      </c>
      <c r="G120" s="20">
        <f t="shared" si="4"/>
        <v>0</v>
      </c>
    </row>
    <row r="121" spans="1:7" x14ac:dyDescent="0.2">
      <c r="A121" s="14" t="s">
        <v>134</v>
      </c>
      <c r="B121" s="21" t="s">
        <v>22</v>
      </c>
      <c r="C121" s="22">
        <v>270</v>
      </c>
      <c r="D121" s="17"/>
      <c r="E121" s="18">
        <f t="shared" si="3"/>
        <v>0</v>
      </c>
      <c r="F121" s="19">
        <v>0.2</v>
      </c>
      <c r="G121" s="20">
        <f t="shared" si="4"/>
        <v>0</v>
      </c>
    </row>
    <row r="122" spans="1:7" x14ac:dyDescent="0.2">
      <c r="A122" s="14" t="s">
        <v>135</v>
      </c>
      <c r="B122" s="21" t="s">
        <v>22</v>
      </c>
      <c r="C122" s="22">
        <v>10</v>
      </c>
      <c r="D122" s="17"/>
      <c r="E122" s="18">
        <f t="shared" si="3"/>
        <v>0</v>
      </c>
      <c r="F122" s="19">
        <v>0.2</v>
      </c>
      <c r="G122" s="20">
        <f t="shared" si="4"/>
        <v>0</v>
      </c>
    </row>
    <row r="123" spans="1:7" x14ac:dyDescent="0.2">
      <c r="A123" s="14" t="s">
        <v>136</v>
      </c>
      <c r="B123" s="21" t="s">
        <v>22</v>
      </c>
      <c r="C123" s="22">
        <v>40</v>
      </c>
      <c r="D123" s="17"/>
      <c r="E123" s="18">
        <f t="shared" si="3"/>
        <v>0</v>
      </c>
      <c r="F123" s="19">
        <v>0.2</v>
      </c>
      <c r="G123" s="20">
        <f t="shared" si="4"/>
        <v>0</v>
      </c>
    </row>
    <row r="124" spans="1:7" x14ac:dyDescent="0.2">
      <c r="A124" s="14" t="s">
        <v>137</v>
      </c>
      <c r="B124" s="21" t="s">
        <v>22</v>
      </c>
      <c r="C124" s="22">
        <v>10</v>
      </c>
      <c r="D124" s="17"/>
      <c r="E124" s="18">
        <f t="shared" si="3"/>
        <v>0</v>
      </c>
      <c r="F124" s="19">
        <v>0.2</v>
      </c>
      <c r="G124" s="20">
        <f t="shared" si="4"/>
        <v>0</v>
      </c>
    </row>
    <row r="125" spans="1:7" x14ac:dyDescent="0.2">
      <c r="A125" s="14" t="s">
        <v>138</v>
      </c>
      <c r="B125" s="21" t="s">
        <v>22</v>
      </c>
      <c r="C125" s="22">
        <v>10</v>
      </c>
      <c r="D125" s="17"/>
      <c r="E125" s="18">
        <f t="shared" si="3"/>
        <v>0</v>
      </c>
      <c r="F125" s="19">
        <v>0.2</v>
      </c>
      <c r="G125" s="20">
        <f t="shared" si="4"/>
        <v>0</v>
      </c>
    </row>
    <row r="126" spans="1:7" x14ac:dyDescent="0.2">
      <c r="A126" s="14" t="s">
        <v>139</v>
      </c>
      <c r="B126" s="21" t="s">
        <v>21</v>
      </c>
      <c r="C126" s="22">
        <v>40</v>
      </c>
      <c r="D126" s="17"/>
      <c r="E126" s="18">
        <f t="shared" si="3"/>
        <v>0</v>
      </c>
      <c r="F126" s="19">
        <v>0.2</v>
      </c>
      <c r="G126" s="20">
        <f t="shared" si="4"/>
        <v>0</v>
      </c>
    </row>
    <row r="127" spans="1:7" x14ac:dyDescent="0.2">
      <c r="A127" s="14" t="s">
        <v>140</v>
      </c>
      <c r="B127" s="21" t="s">
        <v>22</v>
      </c>
      <c r="C127" s="22">
        <v>10</v>
      </c>
      <c r="D127" s="17"/>
      <c r="E127" s="18">
        <f t="shared" si="3"/>
        <v>0</v>
      </c>
      <c r="F127" s="19">
        <v>0.2</v>
      </c>
      <c r="G127" s="20">
        <f t="shared" si="4"/>
        <v>0</v>
      </c>
    </row>
    <row r="128" spans="1:7" x14ac:dyDescent="0.2">
      <c r="A128" s="14" t="s">
        <v>141</v>
      </c>
      <c r="B128" s="21" t="s">
        <v>22</v>
      </c>
      <c r="C128" s="22">
        <v>10</v>
      </c>
      <c r="D128" s="17"/>
      <c r="E128" s="18">
        <f t="shared" si="3"/>
        <v>0</v>
      </c>
      <c r="F128" s="19">
        <v>0.2</v>
      </c>
      <c r="G128" s="20">
        <f t="shared" si="4"/>
        <v>0</v>
      </c>
    </row>
    <row r="129" spans="1:7" x14ac:dyDescent="0.2">
      <c r="A129" s="14" t="s">
        <v>142</v>
      </c>
      <c r="B129" s="21" t="s">
        <v>21</v>
      </c>
      <c r="C129" s="22">
        <v>180</v>
      </c>
      <c r="D129" s="17"/>
      <c r="E129" s="18">
        <f t="shared" si="3"/>
        <v>0</v>
      </c>
      <c r="F129" s="19">
        <v>0.2</v>
      </c>
      <c r="G129" s="20">
        <f t="shared" si="4"/>
        <v>0</v>
      </c>
    </row>
    <row r="130" spans="1:7" x14ac:dyDescent="0.2">
      <c r="A130" s="14" t="s">
        <v>143</v>
      </c>
      <c r="B130" s="21" t="s">
        <v>22</v>
      </c>
      <c r="C130" s="22">
        <v>10</v>
      </c>
      <c r="D130" s="17"/>
      <c r="E130" s="18">
        <f t="shared" si="3"/>
        <v>0</v>
      </c>
      <c r="F130" s="19">
        <v>0.2</v>
      </c>
      <c r="G130" s="20">
        <f t="shared" si="4"/>
        <v>0</v>
      </c>
    </row>
    <row r="131" spans="1:7" x14ac:dyDescent="0.2">
      <c r="A131" s="14" t="s">
        <v>144</v>
      </c>
      <c r="B131" s="21" t="s">
        <v>41</v>
      </c>
      <c r="C131" s="22">
        <v>60</v>
      </c>
      <c r="D131" s="17"/>
      <c r="E131" s="18">
        <f t="shared" si="3"/>
        <v>0</v>
      </c>
      <c r="F131" s="19">
        <v>0.2</v>
      </c>
      <c r="G131" s="20">
        <f t="shared" si="4"/>
        <v>0</v>
      </c>
    </row>
    <row r="132" spans="1:7" x14ac:dyDescent="0.2">
      <c r="A132" s="14" t="s">
        <v>145</v>
      </c>
      <c r="B132" s="21" t="s">
        <v>21</v>
      </c>
      <c r="C132" s="22">
        <v>160</v>
      </c>
      <c r="D132" s="17"/>
      <c r="E132" s="18">
        <f t="shared" si="3"/>
        <v>0</v>
      </c>
      <c r="F132" s="19">
        <v>0.2</v>
      </c>
      <c r="G132" s="20">
        <f t="shared" si="4"/>
        <v>0</v>
      </c>
    </row>
    <row r="133" spans="1:7" x14ac:dyDescent="0.2">
      <c r="A133" s="14" t="s">
        <v>146</v>
      </c>
      <c r="B133" s="21" t="s">
        <v>21</v>
      </c>
      <c r="C133" s="22">
        <v>30</v>
      </c>
      <c r="D133" s="17"/>
      <c r="E133" s="18">
        <f t="shared" si="3"/>
        <v>0</v>
      </c>
      <c r="F133" s="19">
        <v>0.2</v>
      </c>
      <c r="G133" s="20">
        <f t="shared" si="4"/>
        <v>0</v>
      </c>
    </row>
    <row r="134" spans="1:7" x14ac:dyDescent="0.2">
      <c r="A134" s="14" t="s">
        <v>147</v>
      </c>
      <c r="B134" s="21" t="s">
        <v>21</v>
      </c>
      <c r="C134" s="22">
        <v>50</v>
      </c>
      <c r="D134" s="17"/>
      <c r="E134" s="18">
        <f t="shared" ref="E134:E163" si="5">C134*D134</f>
        <v>0</v>
      </c>
      <c r="F134" s="19">
        <v>0.2</v>
      </c>
      <c r="G134" s="20">
        <f t="shared" ref="G134:G163" si="6">E134*(1+F134)</f>
        <v>0</v>
      </c>
    </row>
    <row r="135" spans="1:7" x14ac:dyDescent="0.2">
      <c r="A135" s="14" t="s">
        <v>148</v>
      </c>
      <c r="B135" s="21" t="s">
        <v>22</v>
      </c>
      <c r="C135" s="22">
        <v>10</v>
      </c>
      <c r="D135" s="17"/>
      <c r="E135" s="18">
        <f t="shared" si="5"/>
        <v>0</v>
      </c>
      <c r="F135" s="19">
        <v>0.2</v>
      </c>
      <c r="G135" s="20">
        <f t="shared" si="6"/>
        <v>0</v>
      </c>
    </row>
    <row r="136" spans="1:7" x14ac:dyDescent="0.2">
      <c r="A136" s="14" t="s">
        <v>149</v>
      </c>
      <c r="B136" s="21" t="s">
        <v>22</v>
      </c>
      <c r="C136" s="22">
        <v>10</v>
      </c>
      <c r="D136" s="17"/>
      <c r="E136" s="18">
        <f t="shared" si="5"/>
        <v>0</v>
      </c>
      <c r="F136" s="19">
        <v>0.2</v>
      </c>
      <c r="G136" s="20">
        <f t="shared" si="6"/>
        <v>0</v>
      </c>
    </row>
    <row r="137" spans="1:7" x14ac:dyDescent="0.2">
      <c r="A137" s="14" t="s">
        <v>150</v>
      </c>
      <c r="B137" s="21" t="s">
        <v>22</v>
      </c>
      <c r="C137" s="22">
        <v>40</v>
      </c>
      <c r="D137" s="17"/>
      <c r="E137" s="18">
        <f t="shared" si="5"/>
        <v>0</v>
      </c>
      <c r="F137" s="19">
        <v>0.2</v>
      </c>
      <c r="G137" s="20">
        <f t="shared" si="6"/>
        <v>0</v>
      </c>
    </row>
    <row r="138" spans="1:7" x14ac:dyDescent="0.2">
      <c r="A138" s="14" t="s">
        <v>151</v>
      </c>
      <c r="B138" s="21" t="s">
        <v>21</v>
      </c>
      <c r="C138" s="22">
        <v>10</v>
      </c>
      <c r="D138" s="17"/>
      <c r="E138" s="18">
        <f t="shared" si="5"/>
        <v>0</v>
      </c>
      <c r="F138" s="19">
        <v>0.2</v>
      </c>
      <c r="G138" s="20">
        <f t="shared" si="6"/>
        <v>0</v>
      </c>
    </row>
    <row r="139" spans="1:7" x14ac:dyDescent="0.2">
      <c r="A139" s="14" t="s">
        <v>152</v>
      </c>
      <c r="B139" s="21" t="s">
        <v>21</v>
      </c>
      <c r="C139" s="22">
        <v>10</v>
      </c>
      <c r="D139" s="17"/>
      <c r="E139" s="18">
        <f t="shared" si="5"/>
        <v>0</v>
      </c>
      <c r="F139" s="19">
        <v>0.2</v>
      </c>
      <c r="G139" s="20">
        <f t="shared" si="6"/>
        <v>0</v>
      </c>
    </row>
    <row r="140" spans="1:7" x14ac:dyDescent="0.2">
      <c r="A140" s="14" t="s">
        <v>153</v>
      </c>
      <c r="B140" s="21" t="s">
        <v>22</v>
      </c>
      <c r="C140" s="22">
        <v>10</v>
      </c>
      <c r="D140" s="17"/>
      <c r="E140" s="18">
        <f t="shared" si="5"/>
        <v>0</v>
      </c>
      <c r="F140" s="19">
        <v>0.2</v>
      </c>
      <c r="G140" s="20">
        <f t="shared" si="6"/>
        <v>0</v>
      </c>
    </row>
    <row r="141" spans="1:7" x14ac:dyDescent="0.2">
      <c r="A141" s="14" t="s">
        <v>154</v>
      </c>
      <c r="B141" s="21" t="s">
        <v>22</v>
      </c>
      <c r="C141" s="22">
        <v>10</v>
      </c>
      <c r="D141" s="17"/>
      <c r="E141" s="18">
        <f t="shared" si="5"/>
        <v>0</v>
      </c>
      <c r="F141" s="19">
        <v>0.2</v>
      </c>
      <c r="G141" s="20">
        <f t="shared" si="6"/>
        <v>0</v>
      </c>
    </row>
    <row r="142" spans="1:7" x14ac:dyDescent="0.2">
      <c r="A142" s="14" t="s">
        <v>155</v>
      </c>
      <c r="B142" s="21" t="s">
        <v>21</v>
      </c>
      <c r="C142" s="22">
        <v>20</v>
      </c>
      <c r="D142" s="17"/>
      <c r="E142" s="18">
        <f t="shared" si="5"/>
        <v>0</v>
      </c>
      <c r="F142" s="19">
        <v>0.2</v>
      </c>
      <c r="G142" s="20">
        <f t="shared" si="6"/>
        <v>0</v>
      </c>
    </row>
    <row r="143" spans="1:7" x14ac:dyDescent="0.2">
      <c r="A143" s="14" t="s">
        <v>156</v>
      </c>
      <c r="B143" s="21" t="s">
        <v>22</v>
      </c>
      <c r="C143" s="22">
        <v>10</v>
      </c>
      <c r="D143" s="17"/>
      <c r="E143" s="18">
        <f t="shared" si="5"/>
        <v>0</v>
      </c>
      <c r="F143" s="19">
        <v>0.2</v>
      </c>
      <c r="G143" s="20">
        <f t="shared" si="6"/>
        <v>0</v>
      </c>
    </row>
    <row r="144" spans="1:7" x14ac:dyDescent="0.2">
      <c r="A144" s="14" t="s">
        <v>157</v>
      </c>
      <c r="B144" s="21" t="s">
        <v>21</v>
      </c>
      <c r="C144" s="22">
        <v>10</v>
      </c>
      <c r="D144" s="17"/>
      <c r="E144" s="18">
        <f t="shared" si="5"/>
        <v>0</v>
      </c>
      <c r="F144" s="19">
        <v>0.2</v>
      </c>
      <c r="G144" s="20">
        <f t="shared" si="6"/>
        <v>0</v>
      </c>
    </row>
    <row r="145" spans="1:7" x14ac:dyDescent="0.2">
      <c r="A145" s="14" t="s">
        <v>158</v>
      </c>
      <c r="B145" s="21" t="s">
        <v>22</v>
      </c>
      <c r="C145" s="22">
        <v>60</v>
      </c>
      <c r="D145" s="17"/>
      <c r="E145" s="18">
        <f t="shared" si="5"/>
        <v>0</v>
      </c>
      <c r="F145" s="19">
        <v>0.2</v>
      </c>
      <c r="G145" s="20">
        <f t="shared" si="6"/>
        <v>0</v>
      </c>
    </row>
    <row r="146" spans="1:7" x14ac:dyDescent="0.2">
      <c r="A146" s="14" t="s">
        <v>159</v>
      </c>
      <c r="B146" s="21" t="s">
        <v>22</v>
      </c>
      <c r="C146" s="22">
        <v>10</v>
      </c>
      <c r="D146" s="17"/>
      <c r="E146" s="18">
        <f t="shared" si="5"/>
        <v>0</v>
      </c>
      <c r="F146" s="19">
        <v>0.2</v>
      </c>
      <c r="G146" s="20">
        <f t="shared" si="6"/>
        <v>0</v>
      </c>
    </row>
    <row r="147" spans="1:7" x14ac:dyDescent="0.2">
      <c r="A147" s="14" t="s">
        <v>160</v>
      </c>
      <c r="B147" s="21" t="s">
        <v>21</v>
      </c>
      <c r="C147" s="22">
        <v>510</v>
      </c>
      <c r="D147" s="17"/>
      <c r="E147" s="18">
        <f t="shared" si="5"/>
        <v>0</v>
      </c>
      <c r="F147" s="19">
        <v>0.2</v>
      </c>
      <c r="G147" s="20">
        <f t="shared" si="6"/>
        <v>0</v>
      </c>
    </row>
    <row r="148" spans="1:7" x14ac:dyDescent="0.2">
      <c r="A148" s="14" t="s">
        <v>161</v>
      </c>
      <c r="B148" s="21" t="s">
        <v>21</v>
      </c>
      <c r="C148" s="22">
        <v>610</v>
      </c>
      <c r="D148" s="17"/>
      <c r="E148" s="18">
        <f t="shared" si="5"/>
        <v>0</v>
      </c>
      <c r="F148" s="19">
        <v>0.2</v>
      </c>
      <c r="G148" s="20">
        <f t="shared" si="6"/>
        <v>0</v>
      </c>
    </row>
    <row r="149" spans="1:7" x14ac:dyDescent="0.2">
      <c r="A149" s="14" t="s">
        <v>162</v>
      </c>
      <c r="B149" s="21" t="s">
        <v>21</v>
      </c>
      <c r="C149" s="22">
        <v>230</v>
      </c>
      <c r="D149" s="17"/>
      <c r="E149" s="18">
        <f t="shared" si="5"/>
        <v>0</v>
      </c>
      <c r="F149" s="19">
        <v>0.2</v>
      </c>
      <c r="G149" s="20">
        <f t="shared" si="6"/>
        <v>0</v>
      </c>
    </row>
    <row r="150" spans="1:7" x14ac:dyDescent="0.2">
      <c r="A150" s="14" t="s">
        <v>163</v>
      </c>
      <c r="B150" s="21" t="s">
        <v>21</v>
      </c>
      <c r="C150" s="22">
        <v>700</v>
      </c>
      <c r="D150" s="17"/>
      <c r="E150" s="18">
        <f t="shared" si="5"/>
        <v>0</v>
      </c>
      <c r="F150" s="19">
        <v>0.2</v>
      </c>
      <c r="G150" s="20">
        <f t="shared" si="6"/>
        <v>0</v>
      </c>
    </row>
    <row r="151" spans="1:7" x14ac:dyDescent="0.2">
      <c r="A151" s="14" t="s">
        <v>164</v>
      </c>
      <c r="B151" s="21" t="s">
        <v>21</v>
      </c>
      <c r="C151" s="22">
        <v>300</v>
      </c>
      <c r="D151" s="17"/>
      <c r="E151" s="18">
        <f t="shared" si="5"/>
        <v>0</v>
      </c>
      <c r="F151" s="19">
        <v>0.2</v>
      </c>
      <c r="G151" s="20">
        <f t="shared" si="6"/>
        <v>0</v>
      </c>
    </row>
    <row r="152" spans="1:7" x14ac:dyDescent="0.2">
      <c r="A152" s="14" t="s">
        <v>165</v>
      </c>
      <c r="B152" s="21" t="s">
        <v>21</v>
      </c>
      <c r="C152" s="22">
        <v>290</v>
      </c>
      <c r="D152" s="17"/>
      <c r="E152" s="18">
        <f t="shared" si="5"/>
        <v>0</v>
      </c>
      <c r="F152" s="19">
        <v>0.2</v>
      </c>
      <c r="G152" s="20">
        <f t="shared" si="6"/>
        <v>0</v>
      </c>
    </row>
    <row r="153" spans="1:7" x14ac:dyDescent="0.2">
      <c r="A153" s="14" t="s">
        <v>166</v>
      </c>
      <c r="B153" s="21" t="s">
        <v>21</v>
      </c>
      <c r="C153" s="22">
        <v>2700</v>
      </c>
      <c r="D153" s="17"/>
      <c r="E153" s="18">
        <f t="shared" si="5"/>
        <v>0</v>
      </c>
      <c r="F153" s="19">
        <v>0.2</v>
      </c>
      <c r="G153" s="20">
        <f t="shared" si="6"/>
        <v>0</v>
      </c>
    </row>
    <row r="154" spans="1:7" x14ac:dyDescent="0.2">
      <c r="A154" s="14" t="s">
        <v>167</v>
      </c>
      <c r="B154" s="21" t="s">
        <v>21</v>
      </c>
      <c r="C154" s="22">
        <v>10</v>
      </c>
      <c r="D154" s="17"/>
      <c r="E154" s="18">
        <f t="shared" si="5"/>
        <v>0</v>
      </c>
      <c r="F154" s="19">
        <v>0.1</v>
      </c>
      <c r="G154" s="20">
        <f t="shared" si="6"/>
        <v>0</v>
      </c>
    </row>
    <row r="155" spans="1:7" x14ac:dyDescent="0.2">
      <c r="A155" s="14" t="s">
        <v>168</v>
      </c>
      <c r="B155" s="21" t="s">
        <v>21</v>
      </c>
      <c r="C155" s="22">
        <v>50</v>
      </c>
      <c r="D155" s="17"/>
      <c r="E155" s="18">
        <f t="shared" si="5"/>
        <v>0</v>
      </c>
      <c r="F155" s="19">
        <v>0.2</v>
      </c>
      <c r="G155" s="20">
        <f t="shared" si="6"/>
        <v>0</v>
      </c>
    </row>
    <row r="156" spans="1:7" x14ac:dyDescent="0.2">
      <c r="A156" s="14" t="s">
        <v>169</v>
      </c>
      <c r="B156" s="21" t="s">
        <v>21</v>
      </c>
      <c r="C156" s="22">
        <v>160</v>
      </c>
      <c r="D156" s="17"/>
      <c r="E156" s="18">
        <f t="shared" si="5"/>
        <v>0</v>
      </c>
      <c r="F156" s="19">
        <v>0.2</v>
      </c>
      <c r="G156" s="20">
        <f t="shared" si="6"/>
        <v>0</v>
      </c>
    </row>
    <row r="157" spans="1:7" x14ac:dyDescent="0.2">
      <c r="A157" s="14" t="s">
        <v>170</v>
      </c>
      <c r="B157" s="21" t="s">
        <v>21</v>
      </c>
      <c r="C157" s="22">
        <v>830</v>
      </c>
      <c r="D157" s="17"/>
      <c r="E157" s="18">
        <f t="shared" si="5"/>
        <v>0</v>
      </c>
      <c r="F157" s="19">
        <v>0.2</v>
      </c>
      <c r="G157" s="20">
        <f t="shared" si="6"/>
        <v>0</v>
      </c>
    </row>
    <row r="158" spans="1:7" x14ac:dyDescent="0.2">
      <c r="A158" s="14" t="s">
        <v>171</v>
      </c>
      <c r="B158" s="21" t="s">
        <v>21</v>
      </c>
      <c r="C158" s="22">
        <v>40</v>
      </c>
      <c r="D158" s="17"/>
      <c r="E158" s="18">
        <f t="shared" si="5"/>
        <v>0</v>
      </c>
      <c r="F158" s="19">
        <v>0.2</v>
      </c>
      <c r="G158" s="20">
        <f t="shared" si="6"/>
        <v>0</v>
      </c>
    </row>
    <row r="159" spans="1:7" x14ac:dyDescent="0.2">
      <c r="A159" s="14" t="s">
        <v>172</v>
      </c>
      <c r="B159" s="21" t="s">
        <v>22</v>
      </c>
      <c r="C159" s="22">
        <v>380</v>
      </c>
      <c r="D159" s="17"/>
      <c r="E159" s="18">
        <f t="shared" si="5"/>
        <v>0</v>
      </c>
      <c r="F159" s="19">
        <v>0.2</v>
      </c>
      <c r="G159" s="20">
        <f t="shared" si="6"/>
        <v>0</v>
      </c>
    </row>
    <row r="160" spans="1:7" x14ac:dyDescent="0.2">
      <c r="A160" s="14" t="s">
        <v>173</v>
      </c>
      <c r="B160" s="21" t="s">
        <v>21</v>
      </c>
      <c r="C160" s="22">
        <v>170</v>
      </c>
      <c r="D160" s="17"/>
      <c r="E160" s="18">
        <f t="shared" si="5"/>
        <v>0</v>
      </c>
      <c r="F160" s="19">
        <v>0.2</v>
      </c>
      <c r="G160" s="20">
        <f t="shared" si="6"/>
        <v>0</v>
      </c>
    </row>
    <row r="161" spans="1:22" x14ac:dyDescent="0.2">
      <c r="A161" s="14" t="s">
        <v>174</v>
      </c>
      <c r="B161" s="21" t="s">
        <v>21</v>
      </c>
      <c r="C161" s="22">
        <v>250</v>
      </c>
      <c r="D161" s="17"/>
      <c r="E161" s="18">
        <f t="shared" si="5"/>
        <v>0</v>
      </c>
      <c r="F161" s="19">
        <v>0.2</v>
      </c>
      <c r="G161" s="20">
        <f t="shared" si="6"/>
        <v>0</v>
      </c>
    </row>
    <row r="162" spans="1:22" x14ac:dyDescent="0.2">
      <c r="A162" s="14" t="s">
        <v>175</v>
      </c>
      <c r="B162" s="21" t="s">
        <v>22</v>
      </c>
      <c r="C162" s="22">
        <v>10</v>
      </c>
      <c r="D162" s="17"/>
      <c r="E162" s="18">
        <f t="shared" si="5"/>
        <v>0</v>
      </c>
      <c r="F162" s="19">
        <v>0.2</v>
      </c>
      <c r="G162" s="20">
        <f t="shared" si="6"/>
        <v>0</v>
      </c>
    </row>
    <row r="163" spans="1:22" x14ac:dyDescent="0.2">
      <c r="A163" s="14" t="s">
        <v>176</v>
      </c>
      <c r="B163" s="21" t="s">
        <v>21</v>
      </c>
      <c r="C163" s="22">
        <v>40</v>
      </c>
      <c r="D163" s="17"/>
      <c r="E163" s="18">
        <f t="shared" si="5"/>
        <v>0</v>
      </c>
      <c r="F163" s="19">
        <v>0.2</v>
      </c>
      <c r="G163" s="20">
        <f t="shared" si="6"/>
        <v>0</v>
      </c>
    </row>
    <row r="164" spans="1:22" x14ac:dyDescent="0.2">
      <c r="A164" s="26"/>
      <c r="B164" s="21"/>
      <c r="C164" s="27"/>
      <c r="D164" s="17"/>
      <c r="E164" s="18" t="str">
        <f>IF(C164="","",#REF!/1.2)</f>
        <v/>
      </c>
      <c r="F164" s="28"/>
      <c r="G164" s="20"/>
    </row>
    <row r="165" spans="1:22" ht="13.5" thickBot="1" x14ac:dyDescent="0.25">
      <c r="A165" s="29"/>
      <c r="B165" s="30"/>
      <c r="C165" s="31"/>
      <c r="D165" s="32"/>
      <c r="E165" s="33" t="str">
        <f>IF(C165="","",#REF!/1.2)</f>
        <v/>
      </c>
      <c r="F165" s="34"/>
      <c r="G165" s="35"/>
    </row>
    <row r="166" spans="1:22" ht="13.5" thickBot="1" x14ac:dyDescent="0.25">
      <c r="A166" s="36"/>
      <c r="B166" s="36"/>
      <c r="C166" s="36"/>
      <c r="D166" s="36"/>
      <c r="E166" s="36"/>
      <c r="F166" s="36"/>
    </row>
    <row r="167" spans="1:22" ht="21.75" customHeight="1" thickBot="1" x14ac:dyDescent="0.25">
      <c r="A167" s="37" t="s">
        <v>23</v>
      </c>
      <c r="B167" s="38"/>
      <c r="C167" s="38"/>
      <c r="D167" s="71">
        <f>SUM(E19:E165)</f>
        <v>0</v>
      </c>
      <c r="E167" s="72"/>
      <c r="F167" s="72"/>
      <c r="G167" s="73"/>
    </row>
    <row r="168" spans="1:22" ht="21.75" customHeight="1" thickBot="1" x14ac:dyDescent="0.25">
      <c r="A168" s="39" t="s">
        <v>24</v>
      </c>
      <c r="B168" s="40"/>
      <c r="C168" s="40"/>
      <c r="D168" s="71">
        <f>D169-D167</f>
        <v>0</v>
      </c>
      <c r="E168" s="72"/>
      <c r="F168" s="72"/>
      <c r="G168" s="73"/>
    </row>
    <row r="169" spans="1:22" ht="21.75" customHeight="1" thickBot="1" x14ac:dyDescent="0.25">
      <c r="A169" s="39" t="s">
        <v>25</v>
      </c>
      <c r="B169" s="40"/>
      <c r="C169" s="40"/>
      <c r="D169" s="71">
        <f>SUM(G19:G165)</f>
        <v>0</v>
      </c>
      <c r="E169" s="72"/>
      <c r="F169" s="72"/>
      <c r="G169" s="73"/>
    </row>
    <row r="170" spans="1:22" ht="25.5" customHeight="1" x14ac:dyDescent="0.2">
      <c r="A170" s="74" t="s">
        <v>26</v>
      </c>
      <c r="B170" s="74"/>
      <c r="C170" s="74"/>
      <c r="D170" s="74"/>
      <c r="E170" s="74"/>
      <c r="F170" s="74"/>
      <c r="G170" s="74"/>
    </row>
    <row r="171" spans="1:22" ht="25.5" customHeight="1" x14ac:dyDescent="0.2">
      <c r="A171" s="41" t="s">
        <v>27</v>
      </c>
      <c r="B171" s="42"/>
      <c r="C171" s="43"/>
      <c r="D171" s="43"/>
      <c r="E171" s="44"/>
      <c r="F171" s="43"/>
      <c r="G171" s="43"/>
    </row>
    <row r="172" spans="1:22" ht="17.25" customHeight="1" x14ac:dyDescent="0.2">
      <c r="A172" s="45" t="s">
        <v>28</v>
      </c>
      <c r="B172" s="45"/>
      <c r="F172" s="1"/>
      <c r="G172" s="1"/>
    </row>
    <row r="173" spans="1:22" s="48" customFormat="1" ht="17.25" customHeight="1" x14ac:dyDescent="0.2">
      <c r="A173" s="46" t="s">
        <v>29</v>
      </c>
      <c r="B173" s="46"/>
      <c r="C173" s="47"/>
      <c r="E173" s="46" t="s">
        <v>30</v>
      </c>
      <c r="G173" s="49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</row>
    <row r="174" spans="1:22" s="48" customFormat="1" x14ac:dyDescent="0.2">
      <c r="A174" s="46"/>
      <c r="B174" s="46"/>
      <c r="C174" s="47"/>
      <c r="D174" s="47"/>
      <c r="E174" s="47"/>
      <c r="F174" s="47"/>
      <c r="G174" s="51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</row>
  </sheetData>
  <sheetProtection selectLockedCells="1"/>
  <mergeCells count="28">
    <mergeCell ref="D167:G167"/>
    <mergeCell ref="D168:G168"/>
    <mergeCell ref="D169:G169"/>
    <mergeCell ref="A170:G170"/>
    <mergeCell ref="A13:C13"/>
    <mergeCell ref="D13:G13"/>
    <mergeCell ref="A14:C14"/>
    <mergeCell ref="D14:G14"/>
    <mergeCell ref="A15:C15"/>
    <mergeCell ref="D15:G15"/>
    <mergeCell ref="A10:C10"/>
    <mergeCell ref="D10:G10"/>
    <mergeCell ref="A11:C11"/>
    <mergeCell ref="D11:G11"/>
    <mergeCell ref="A12:C12"/>
    <mergeCell ref="D12:G12"/>
    <mergeCell ref="A7:C7"/>
    <mergeCell ref="D7:G7"/>
    <mergeCell ref="A8:C8"/>
    <mergeCell ref="D8:G8"/>
    <mergeCell ref="A9:C9"/>
    <mergeCell ref="D9:G9"/>
    <mergeCell ref="A1:G1"/>
    <mergeCell ref="A3:G4"/>
    <mergeCell ref="A5:C5"/>
    <mergeCell ref="D5:G5"/>
    <mergeCell ref="A6:C6"/>
    <mergeCell ref="D6:G6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4294967293" verticalDpi="4294967293" r:id="rId1"/>
  <headerFooter>
    <oddHeader>&amp;LPríloha č.1 - NÁVRH NA PLNENIE KRITÉRIÍ&amp;R"Nákup suchých potravín"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Návrh na plnenie kritérií</vt:lpstr>
      <vt:lpstr>'Návrh na plnenie kritérií'!Názvy_tlače</vt:lpstr>
      <vt:lpstr>'Návrh na plnenie kritérií'!Oblasť_tlače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Janebová</dc:creator>
  <cp:lastModifiedBy>Andrea Janebová</cp:lastModifiedBy>
  <cp:lastPrinted>2020-12-04T13:04:46Z</cp:lastPrinted>
  <dcterms:created xsi:type="dcterms:W3CDTF">2020-07-06T08:35:38Z</dcterms:created>
  <dcterms:modified xsi:type="dcterms:W3CDTF">2020-12-04T13:08:34Z</dcterms:modified>
</cp:coreProperties>
</file>